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315" windowWidth="11280" windowHeight="6735" activeTab="0"/>
  </bookViews>
  <sheets>
    <sheet name="Grand Totals for Page 1" sheetId="1" r:id="rId1"/>
    <sheet name="Absentee Totals for Page 1" sheetId="2" r:id="rId2"/>
    <sheet name="Page 1" sheetId="3" r:id="rId3"/>
    <sheet name="Grand Totals for Page 2" sheetId="4" r:id="rId4"/>
    <sheet name="Absentee Totals for Page 2" sheetId="5" r:id="rId5"/>
    <sheet name="Page 2" sheetId="6" r:id="rId6"/>
    <sheet name="Grand Totals for Page 3" sheetId="7" r:id="rId7"/>
    <sheet name="Absentee Totals for Page 3" sheetId="8" r:id="rId8"/>
    <sheet name="Page 3" sheetId="9" r:id="rId9"/>
    <sheet name="Grand Totals for Page 4" sheetId="10" r:id="rId10"/>
    <sheet name="Absentee Totals for Page 4" sheetId="11" r:id="rId11"/>
    <sheet name="Page 4" sheetId="12" r:id="rId12"/>
  </sheets>
  <definedNames>
    <definedName name="_xlnm.Print_Titles" localSheetId="1">'Absentee Totals for Page 1'!$1:$3</definedName>
    <definedName name="_xlnm.Print_Titles" localSheetId="4">'Absentee Totals for Page 2'!$1:$3</definedName>
    <definedName name="_xlnm.Print_Titles" localSheetId="7">'Absentee Totals for Page 3'!$1:$3</definedName>
    <definedName name="_xlnm.Print_Titles" localSheetId="10">'Absentee Totals for Page 4'!$1:$3</definedName>
    <definedName name="_xlnm.Print_Titles" localSheetId="0">'Grand Totals for Page 1'!$1:$3</definedName>
    <definedName name="_xlnm.Print_Titles" localSheetId="3">'Grand Totals for Page 2'!$1:$3</definedName>
    <definedName name="_xlnm.Print_Titles" localSheetId="6">'Grand Totals for Page 3'!$1:$3</definedName>
    <definedName name="_xlnm.Print_Titles" localSheetId="9">'Grand Totals for Page 4'!$1:$3</definedName>
    <definedName name="_xlnm.Print_Titles" localSheetId="2">'Page 1'!$1:$3</definedName>
    <definedName name="_xlnm.Print_Titles" localSheetId="5">'Page 2'!$1:$3</definedName>
    <definedName name="_xlnm.Print_Titles" localSheetId="8">'Page 3'!$1:$3</definedName>
    <definedName name="_xlnm.Print_Titles" localSheetId="11">'Page 4'!$1:$3</definedName>
  </definedNames>
  <calcPr fullCalcOnLoad="1"/>
</workbook>
</file>

<file path=xl/sharedStrings.xml><?xml version="1.0" encoding="utf-8"?>
<sst xmlns="http://schemas.openxmlformats.org/spreadsheetml/2006/main" count="698" uniqueCount="385">
  <si>
    <t xml:space="preserve">  Registration</t>
  </si>
  <si>
    <t xml:space="preserve">  Ballots Cast</t>
  </si>
  <si>
    <t xml:space="preserve">  Turnout  (%)</t>
  </si>
  <si>
    <t>San Jose Unified School District
Measure A - Parcel Tax</t>
  </si>
  <si>
    <t xml:space="preserve">    </t>
  </si>
  <si>
    <t xml:space="preserve"> San Jose Unified SD
 Measure A - Parcel Tax
    Yes</t>
  </si>
  <si>
    <t xml:space="preserve">    No</t>
  </si>
  <si>
    <t>1017   PCT 1017 V</t>
  </si>
  <si>
    <t>1017 - Absentees</t>
  </si>
  <si>
    <t>1020   PCT 1020 C</t>
  </si>
  <si>
    <t>1020 - Absentees</t>
  </si>
  <si>
    <t>1021   PCT 1021</t>
  </si>
  <si>
    <t>1021 - Absentees</t>
  </si>
  <si>
    <t>1023   PCT 1023</t>
  </si>
  <si>
    <t>1023 - Absentees</t>
  </si>
  <si>
    <t>1024   PCT 1024 C</t>
  </si>
  <si>
    <t>1024 - Absentees</t>
  </si>
  <si>
    <t>1026   PCT 1026</t>
  </si>
  <si>
    <t>1026 - Absentees</t>
  </si>
  <si>
    <t>1032   PCT 1032 C</t>
  </si>
  <si>
    <t>1032 - Absentees</t>
  </si>
  <si>
    <t>1035   PCT 1035 C</t>
  </si>
  <si>
    <t>1035 - Absentees</t>
  </si>
  <si>
    <t>1037   PCT 1037</t>
  </si>
  <si>
    <t>1037 - Absentees</t>
  </si>
  <si>
    <t>1039   PCT 1039 C</t>
  </si>
  <si>
    <t>1039 - Absentees</t>
  </si>
  <si>
    <t>1040   PCT 1040 C</t>
  </si>
  <si>
    <t>1040 - Absentees</t>
  </si>
  <si>
    <t>1041   PCT 1041</t>
  </si>
  <si>
    <t>1041 - Absentees</t>
  </si>
  <si>
    <t>1045   PCT 1045 C</t>
  </si>
  <si>
    <t>1045 - Absentees</t>
  </si>
  <si>
    <t>1046   PCT 1046 C</t>
  </si>
  <si>
    <t>1046 - Absentees</t>
  </si>
  <si>
    <t>1047   PCT 1047 C</t>
  </si>
  <si>
    <t>1047 - Absentees</t>
  </si>
  <si>
    <t>1050   PCT 1050 C</t>
  </si>
  <si>
    <t>1050 - Absentees</t>
  </si>
  <si>
    <t>1053   PCT 1053</t>
  </si>
  <si>
    <t>1053 - Absentees</t>
  </si>
  <si>
    <t>1055   PCT 1055</t>
  </si>
  <si>
    <t>1055 - Absentees</t>
  </si>
  <si>
    <t>1056   PCT 1056</t>
  </si>
  <si>
    <t>1056 - Absentees</t>
  </si>
  <si>
    <t>1058   PCT 1058</t>
  </si>
  <si>
    <t>1058 - Absentees</t>
  </si>
  <si>
    <t>1059   PCT 1059</t>
  </si>
  <si>
    <t>1059 - Absentees</t>
  </si>
  <si>
    <t>1060   PCT 1060</t>
  </si>
  <si>
    <t>1060 - Absentees</t>
  </si>
  <si>
    <t>1063   PCT 1063</t>
  </si>
  <si>
    <t>1063 - Absentees</t>
  </si>
  <si>
    <t>1082   PCT 1082</t>
  </si>
  <si>
    <t>1082 - Absentees</t>
  </si>
  <si>
    <t>1201   PCT 1201 V</t>
  </si>
  <si>
    <t>1201 - Absentees</t>
  </si>
  <si>
    <t>1204   PCT 1204 V</t>
  </si>
  <si>
    <t>1204 - Absentees</t>
  </si>
  <si>
    <t>1301   PCT 1301</t>
  </si>
  <si>
    <t>1301 - Absentees</t>
  </si>
  <si>
    <t>1303   PCT 1303 P</t>
  </si>
  <si>
    <t>1303 - Absentees</t>
  </si>
  <si>
    <t>1304   PCT 1304</t>
  </si>
  <si>
    <t>1304 - Absentees</t>
  </si>
  <si>
    <t>1307   PCT 1307</t>
  </si>
  <si>
    <t>1307 - Absentees</t>
  </si>
  <si>
    <t>1310   PCT 1310</t>
  </si>
  <si>
    <t>1310 - Absentees</t>
  </si>
  <si>
    <t>1312   PCT 1312 P / V</t>
  </si>
  <si>
    <t>1312 - Absentees</t>
  </si>
  <si>
    <t>1314   PCT 1314 P</t>
  </si>
  <si>
    <t>1314 - Absentees</t>
  </si>
  <si>
    <t>1316   PCT 1316 V</t>
  </si>
  <si>
    <t>1316 - Absentees</t>
  </si>
  <si>
    <t>1318   PCT 1318 P / V</t>
  </si>
  <si>
    <t>1318 - Absentees</t>
  </si>
  <si>
    <t>1319   PCT 1319 C / V</t>
  </si>
  <si>
    <t>1319 - Absentees</t>
  </si>
  <si>
    <t>1321   PCT 1321 V</t>
  </si>
  <si>
    <t>1321 - Absentees</t>
  </si>
  <si>
    <t>1323   PCT 1323 V</t>
  </si>
  <si>
    <t>1323 - Absentees</t>
  </si>
  <si>
    <t>1324   PCT 1324 V</t>
  </si>
  <si>
    <t>1324 - Absentees</t>
  </si>
  <si>
    <t>1325   PCT 1325 V</t>
  </si>
  <si>
    <t>1325 - Absentees</t>
  </si>
  <si>
    <t>1329   PCT 1329</t>
  </si>
  <si>
    <t>1329 - Absentees</t>
  </si>
  <si>
    <t>1330   PCT 1330</t>
  </si>
  <si>
    <t>1330 - Absentees</t>
  </si>
  <si>
    <t>1334   PCT 1334 V</t>
  </si>
  <si>
    <t>1334 - Absentees</t>
  </si>
  <si>
    <t>1336   PCT 1336 V</t>
  </si>
  <si>
    <t>1336 - Absentees</t>
  </si>
  <si>
    <t>1337   PCT 1337 C / V</t>
  </si>
  <si>
    <t>1337 - Absentees</t>
  </si>
  <si>
    <t>1340   PCT 1340 C</t>
  </si>
  <si>
    <t>1340 - Absentees</t>
  </si>
  <si>
    <t>1343   PCT 1343</t>
  </si>
  <si>
    <t>1343 - Absentees</t>
  </si>
  <si>
    <t>1344   PCT 1344</t>
  </si>
  <si>
    <t>1344 - Absentees</t>
  </si>
  <si>
    <t>1346   PCT 1346</t>
  </si>
  <si>
    <t>1346 - Absentees</t>
  </si>
  <si>
    <t>1348   PCT 1348</t>
  </si>
  <si>
    <t>1348 - Absentees</t>
  </si>
  <si>
    <t>1357   PCT 1357</t>
  </si>
  <si>
    <t>1357 - Absentees</t>
  </si>
  <si>
    <t>1481   PCT 1481 V</t>
  </si>
  <si>
    <t>1481 - Absentees</t>
  </si>
  <si>
    <t>1600   PCT 1600</t>
  </si>
  <si>
    <t>1600 - Absentees</t>
  </si>
  <si>
    <t>1613   PCT 1613</t>
  </si>
  <si>
    <t>1613 - Absentees</t>
  </si>
  <si>
    <t>1616   PCT 1616</t>
  </si>
  <si>
    <t>1616 - Absentees</t>
  </si>
  <si>
    <t>1618   PCT 1618</t>
  </si>
  <si>
    <t>1618 - Absentees</t>
  </si>
  <si>
    <t>1621   PCT 1621</t>
  </si>
  <si>
    <t>1621 - Absentees</t>
  </si>
  <si>
    <t>1623   PCT 1623</t>
  </si>
  <si>
    <t>1623 - Absentees</t>
  </si>
  <si>
    <t>1628   PCT 1628</t>
  </si>
  <si>
    <t>1628 - Absentees</t>
  </si>
  <si>
    <t>1629   PCT 1629</t>
  </si>
  <si>
    <t>1629 - Absentees</t>
  </si>
  <si>
    <t>1640   PCT 1640</t>
  </si>
  <si>
    <t>1640 - Absentees</t>
  </si>
  <si>
    <t>1644   PCT 1644</t>
  </si>
  <si>
    <t>1644 - Absentees</t>
  </si>
  <si>
    <t>1646   PCT 1646</t>
  </si>
  <si>
    <t>1646 - Absentees</t>
  </si>
  <si>
    <t>1648   PCT 1648</t>
  </si>
  <si>
    <t>1648 - Absentees</t>
  </si>
  <si>
    <t>1654   PCT 1654</t>
  </si>
  <si>
    <t>1654 - Absentees</t>
  </si>
  <si>
    <t>1658   PCT 1658</t>
  </si>
  <si>
    <t>1658 - Absentees</t>
  </si>
  <si>
    <t>1664   PCT 1664</t>
  </si>
  <si>
    <t>1664 - Absentees</t>
  </si>
  <si>
    <t>1667   PCT 1667</t>
  </si>
  <si>
    <t>1667 - Absentees</t>
  </si>
  <si>
    <t>1670   PCT 1670</t>
  </si>
  <si>
    <t>1670 - Absentees</t>
  </si>
  <si>
    <t>1672   PCT 1672</t>
  </si>
  <si>
    <t>1672 - Absentees</t>
  </si>
  <si>
    <t>1674   PCT 1674</t>
  </si>
  <si>
    <t>1674 - Absentees</t>
  </si>
  <si>
    <t>1678   PCT 1678</t>
  </si>
  <si>
    <t>1678 - Absentees</t>
  </si>
  <si>
    <t>1701   PCT 1701 V</t>
  </si>
  <si>
    <t>1701 - Absentees</t>
  </si>
  <si>
    <t>1749   PCT 1749 V</t>
  </si>
  <si>
    <t>1749 - Absentees</t>
  </si>
  <si>
    <t>1753   PCT 1753</t>
  </si>
  <si>
    <t>1753 - Absentees</t>
  </si>
  <si>
    <t>1755   PCT 1755</t>
  </si>
  <si>
    <t>1755 - Absentees</t>
  </si>
  <si>
    <t>1761   PCT 1761 V</t>
  </si>
  <si>
    <t>1761 - Absentees</t>
  </si>
  <si>
    <t>1913   PCT 1913</t>
  </si>
  <si>
    <t>1913 - Absentees</t>
  </si>
  <si>
    <t>1916   PCT 1916</t>
  </si>
  <si>
    <t>1916 - Absentees</t>
  </si>
  <si>
    <t>1919   PCT 1919</t>
  </si>
  <si>
    <t>1919 - Absentees</t>
  </si>
  <si>
    <t>1920   PCT 1920</t>
  </si>
  <si>
    <t>1920 - Absentees</t>
  </si>
  <si>
    <t>1921   PCT 1921</t>
  </si>
  <si>
    <t>1921 - Absentees</t>
  </si>
  <si>
    <t>1923   PCT 1923</t>
  </si>
  <si>
    <t>1923 - Absentees</t>
  </si>
  <si>
    <t>1925   PCT 1925 V</t>
  </si>
  <si>
    <t>1925 - Absentees</t>
  </si>
  <si>
    <t>1927   PCT 1927</t>
  </si>
  <si>
    <t>1927 - Absentees</t>
  </si>
  <si>
    <t>1929   PCT 1929</t>
  </si>
  <si>
    <t>1929 - Absentees</t>
  </si>
  <si>
    <t>1930   PCT 1930</t>
  </si>
  <si>
    <t>1930 - Absentees</t>
  </si>
  <si>
    <t>1941   PCT 1941</t>
  </si>
  <si>
    <t>1941 - Absentees</t>
  </si>
  <si>
    <t>1942   PCT 1942</t>
  </si>
  <si>
    <t>1942 - Absentees</t>
  </si>
  <si>
    <t>1972   PCT 1972</t>
  </si>
  <si>
    <t>1972 - Absentees</t>
  </si>
  <si>
    <t>Precinct Totals</t>
  </si>
  <si>
    <t>Absentee Totals</t>
  </si>
  <si>
    <t>Grand Totals</t>
  </si>
  <si>
    <t>***Grand Totals</t>
  </si>
  <si>
    <t>County of Santa Clara</t>
  </si>
  <si>
    <t>1st Supervisorial Dist</t>
  </si>
  <si>
    <t>2nd Supervisorial Dist</t>
  </si>
  <si>
    <t>3rd Supervisorial Dist</t>
  </si>
  <si>
    <t>4th Supervisorial Dist</t>
  </si>
  <si>
    <t>City of Santa Clara</t>
  </si>
  <si>
    <t>City of San Jose</t>
  </si>
  <si>
    <t>Unincorporated Area</t>
  </si>
  <si>
    <t>15th Congressional Dist</t>
  </si>
  <si>
    <t>16th Congressional Dist</t>
  </si>
  <si>
    <t>21st Assembly District</t>
  </si>
  <si>
    <t>22nd Assembly District</t>
  </si>
  <si>
    <t>23rd Assembly District</t>
  </si>
  <si>
    <t>24th Assembly District</t>
  </si>
  <si>
    <t>27th Assembly District</t>
  </si>
  <si>
    <t>10th Senatorial District</t>
  </si>
  <si>
    <t>11th Senatorial District</t>
  </si>
  <si>
    <t>13th Senatorial District</t>
  </si>
  <si>
    <t>15th Senatorial District</t>
  </si>
  <si>
    <t>***Absentee Totals</t>
  </si>
  <si>
    <t>Campbell Union School District
Measure B - Parcel Tax</t>
  </si>
  <si>
    <t xml:space="preserve"> Campbell Union SD
 Measure B - Parcel Tax
    Yes</t>
  </si>
  <si>
    <t>1138   PCT 1138</t>
  </si>
  <si>
    <t>1138 - Absentees</t>
  </si>
  <si>
    <t>1141   PCT 1141</t>
  </si>
  <si>
    <t>1141 - Absentees</t>
  </si>
  <si>
    <t>1142   PCT 1142</t>
  </si>
  <si>
    <t>1142 - Absentees</t>
  </si>
  <si>
    <t>1159   PCT 1159</t>
  </si>
  <si>
    <t>1159 - Absentees</t>
  </si>
  <si>
    <t>1160   PCT 1160</t>
  </si>
  <si>
    <t>1160 - Absentees</t>
  </si>
  <si>
    <t>1163   PCT 1163</t>
  </si>
  <si>
    <t>1163 - Absentees</t>
  </si>
  <si>
    <t>1164   PCT 1164</t>
  </si>
  <si>
    <t>1164 - Absentees</t>
  </si>
  <si>
    <t>1605   PCT 1605 V</t>
  </si>
  <si>
    <t>1605 - Absentees</t>
  </si>
  <si>
    <t>1607   PCT 1607</t>
  </si>
  <si>
    <t>1607 - Absentees</t>
  </si>
  <si>
    <t>1608   PCT 1608</t>
  </si>
  <si>
    <t>1608 - Absentees</t>
  </si>
  <si>
    <t>1610   PCT 1610</t>
  </si>
  <si>
    <t>1610 - Absentees</t>
  </si>
  <si>
    <t>1619   PCT 1619</t>
  </si>
  <si>
    <t>1619 - Absentees</t>
  </si>
  <si>
    <t>1630   PCT 1630</t>
  </si>
  <si>
    <t>1630 - Absentees</t>
  </si>
  <si>
    <t>1631   PCT 1631</t>
  </si>
  <si>
    <t>1631 - Absentees</t>
  </si>
  <si>
    <t>1633   PCT 1633 V</t>
  </si>
  <si>
    <t>1633 - Absentees</t>
  </si>
  <si>
    <t>1634   PCT 1634 V</t>
  </si>
  <si>
    <t>1634 - Absentees</t>
  </si>
  <si>
    <t>1635   PCT 1635</t>
  </si>
  <si>
    <t>1635 - Absentees</t>
  </si>
  <si>
    <t>1636   PCT 1636</t>
  </si>
  <si>
    <t>1636 - Absentees</t>
  </si>
  <si>
    <t>1639   PCT 1639 V</t>
  </si>
  <si>
    <t>1639 - Absentees</t>
  </si>
  <si>
    <t>1645   PCT 1645</t>
  </si>
  <si>
    <t>1645 - Absentees</t>
  </si>
  <si>
    <t>1651   PCT 1651</t>
  </si>
  <si>
    <t>1651 - Absentees</t>
  </si>
  <si>
    <t>1698   PCT 1698</t>
  </si>
  <si>
    <t>1698 - Absentees</t>
  </si>
  <si>
    <t>3740   PCT 3740</t>
  </si>
  <si>
    <t>3740 - Absentees</t>
  </si>
  <si>
    <t>3745   PCT 3745</t>
  </si>
  <si>
    <t>3745 - Absentees</t>
  </si>
  <si>
    <t>3765   PCT 3765</t>
  </si>
  <si>
    <t>3765 - Absentees</t>
  </si>
  <si>
    <t>3801   PCT 3801</t>
  </si>
  <si>
    <t>3801 - Absentees</t>
  </si>
  <si>
    <t>3805   PCT 3805</t>
  </si>
  <si>
    <t>3805 - Absentees</t>
  </si>
  <si>
    <t>3809   PCT 3809</t>
  </si>
  <si>
    <t>3809 - Absentees</t>
  </si>
  <si>
    <t>3810   PCT 3810</t>
  </si>
  <si>
    <t>3810 - Absentees</t>
  </si>
  <si>
    <t>3812   PCT 3812</t>
  </si>
  <si>
    <t>3812 - Absentees</t>
  </si>
  <si>
    <t>3818   PCT 3818</t>
  </si>
  <si>
    <t>3818 - Absentees</t>
  </si>
  <si>
    <t>3827   PCT 3827 V</t>
  </si>
  <si>
    <t>3827 - Absentees</t>
  </si>
  <si>
    <t>3828   PCT 3828</t>
  </si>
  <si>
    <t>3828 - Absentees</t>
  </si>
  <si>
    <t>4288   PCT 4288</t>
  </si>
  <si>
    <t>4288 - Absentees</t>
  </si>
  <si>
    <t>4676   PCT 4676</t>
  </si>
  <si>
    <t>4676 - Absentees</t>
  </si>
  <si>
    <t>5th Supervisorial Dist</t>
  </si>
  <si>
    <t>City of Campbell</t>
  </si>
  <si>
    <t>Town of Los Gatos</t>
  </si>
  <si>
    <t>City of Monte Sereno</t>
  </si>
  <si>
    <t>City of Saratoga</t>
  </si>
  <si>
    <t>14th Congressional Dist</t>
  </si>
  <si>
    <t>Franklin-McKinley School District
Measure C - Parcel Tax</t>
  </si>
  <si>
    <t xml:space="preserve"> Franklin-McKinley SD
 Measure C - Parcel Tax
    Yes</t>
  </si>
  <si>
    <t>1327   PCT 1327 P / V</t>
  </si>
  <si>
    <t>1327 - Absentees</t>
  </si>
  <si>
    <t>1704   PCT 1704 V</t>
  </si>
  <si>
    <t>1704 - Absentees</t>
  </si>
  <si>
    <t>1706   PCT 1706 V</t>
  </si>
  <si>
    <t>1706 - Absentees</t>
  </si>
  <si>
    <t>1707   PCT 1707 V</t>
  </si>
  <si>
    <t>1707 - Absentees</t>
  </si>
  <si>
    <t>1708   PCT 1708 V</t>
  </si>
  <si>
    <t>1708 - Absentees</t>
  </si>
  <si>
    <t>1710   PCT 1710 P / V</t>
  </si>
  <si>
    <t>1710 - Absentees</t>
  </si>
  <si>
    <t>1711   PCT 1711 P / V</t>
  </si>
  <si>
    <t>1711 - Absentees</t>
  </si>
  <si>
    <t>1712   PCT 1712 P / V</t>
  </si>
  <si>
    <t>1712 - Absentees</t>
  </si>
  <si>
    <t>1715   PCT 1715 P / V</t>
  </si>
  <si>
    <t>1715 - Absentees</t>
  </si>
  <si>
    <t>1717   PCT 1717 P / V</t>
  </si>
  <si>
    <t>1717 - Absentees</t>
  </si>
  <si>
    <t>1718   PCT 1718 P / V</t>
  </si>
  <si>
    <t>1718 - Absentees</t>
  </si>
  <si>
    <t>1720   PCT 1720 P / V</t>
  </si>
  <si>
    <t>1720 - Absentees</t>
  </si>
  <si>
    <t>1721   PCT 1721 P / V</t>
  </si>
  <si>
    <t>1721 - Absentees</t>
  </si>
  <si>
    <t>1722   PCT 1722 V</t>
  </si>
  <si>
    <t>1722 - Absentees</t>
  </si>
  <si>
    <t>1724   PCT 1724 P / V</t>
  </si>
  <si>
    <t>1724 - Absentees</t>
  </si>
  <si>
    <t>1725   PCT 1725 P / V</t>
  </si>
  <si>
    <t>1725 - Absentees</t>
  </si>
  <si>
    <t>1726   PCT 1726 P / V</t>
  </si>
  <si>
    <t>1726 - Absentees</t>
  </si>
  <si>
    <t>1728   PCT 1728 P / V</t>
  </si>
  <si>
    <t>1728 - Absentees</t>
  </si>
  <si>
    <t>1730   PCT 1730 P / V</t>
  </si>
  <si>
    <t>1730 - Absentees</t>
  </si>
  <si>
    <t>1737   PCT 1737 V</t>
  </si>
  <si>
    <t>1737 - Absentees</t>
  </si>
  <si>
    <t>1744   PCT 1744 V</t>
  </si>
  <si>
    <t>1744 - Absentees</t>
  </si>
  <si>
    <t>1745   PCT 1745 V</t>
  </si>
  <si>
    <t>1745 - Absentees</t>
  </si>
  <si>
    <t>Mountain View-Wishman School District
Measure E - Parcel Tax</t>
  </si>
  <si>
    <t xml:space="preserve"> Mountain View-Whisman SD
 Measure E - Parcel Tax
    Yes</t>
  </si>
  <si>
    <t>2018   PCT 2018 C</t>
  </si>
  <si>
    <t>2018 - Absentees</t>
  </si>
  <si>
    <t>2022   PCT 2022</t>
  </si>
  <si>
    <t>2022 - Absentees</t>
  </si>
  <si>
    <t>2406   PCT 2406</t>
  </si>
  <si>
    <t>2406 - Absentees</t>
  </si>
  <si>
    <t>2407   PCT 2407 C</t>
  </si>
  <si>
    <t>2407 - Absentees</t>
  </si>
  <si>
    <t>2408   PCT 2408</t>
  </si>
  <si>
    <t>2408 - Absentees</t>
  </si>
  <si>
    <t>2409   PCT 2409 P</t>
  </si>
  <si>
    <t>2409 - Absentees</t>
  </si>
  <si>
    <t>2410   PCT 2410 C</t>
  </si>
  <si>
    <t>2410 - Absentees</t>
  </si>
  <si>
    <t>2412   PCT 2412</t>
  </si>
  <si>
    <t>2412 - Absentees</t>
  </si>
  <si>
    <t>2417   PCT 2417 C</t>
  </si>
  <si>
    <t>2417 - Absentees</t>
  </si>
  <si>
    <t>2418   PCT 2418 P</t>
  </si>
  <si>
    <t>2418 - Absentees</t>
  </si>
  <si>
    <t>2426   PCT 2426</t>
  </si>
  <si>
    <t>2426 - Absentees</t>
  </si>
  <si>
    <t>2428   PCT 2428</t>
  </si>
  <si>
    <t>2428 - Absentees</t>
  </si>
  <si>
    <t>2438   PCT 2438</t>
  </si>
  <si>
    <t>2438 - Absentees</t>
  </si>
  <si>
    <t>2439   PCT 2439 C</t>
  </si>
  <si>
    <t>2439 - Absentees</t>
  </si>
  <si>
    <t>2440   PCT 2440 C</t>
  </si>
  <si>
    <t>2440 - Absentees</t>
  </si>
  <si>
    <t>2445   PCT 2445</t>
  </si>
  <si>
    <t>2445 - Absentees</t>
  </si>
  <si>
    <t>2460   PCT 2460</t>
  </si>
  <si>
    <t>2460 - Absentees</t>
  </si>
  <si>
    <t>2465   PCT 2465 P</t>
  </si>
  <si>
    <t>2465 - Absentees</t>
  </si>
  <si>
    <t>2469   PCT 2469</t>
  </si>
  <si>
    <t>2469 - Absentees</t>
  </si>
  <si>
    <t>2475   PCT 2475 P</t>
  </si>
  <si>
    <t>2475 - Absentees</t>
  </si>
  <si>
    <t>2477   PCT 2477 C</t>
  </si>
  <si>
    <t>2477 - Absentees</t>
  </si>
  <si>
    <t>2489   PCT 2489</t>
  </si>
  <si>
    <t>2489 - Absentees</t>
  </si>
  <si>
    <t>2493   PCT 2493 C</t>
  </si>
  <si>
    <t>2493 - Absentees</t>
  </si>
  <si>
    <t>City of Mountain View</t>
  </si>
  <si>
    <t>City of Palo Alto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</si>
</sst>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0" fontId="5" fillId="0" borderId="3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textRotation="90" wrapText="1"/>
    </xf>
    <xf numFmtId="0" fontId="4" fillId="2" borderId="4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/>
    </xf>
    <xf numFmtId="166" fontId="4" fillId="2" borderId="4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/>
    </xf>
    <xf numFmtId="166" fontId="4" fillId="3" borderId="4" xfId="0" applyNumberFormat="1" applyFont="1" applyFill="1" applyBorder="1" applyAlignment="1">
      <alignment horizontal="right"/>
    </xf>
    <xf numFmtId="0" fontId="4" fillId="3" borderId="5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/>
    </xf>
    <xf numFmtId="166" fontId="4" fillId="2" borderId="6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/>
    </xf>
    <xf numFmtId="0" fontId="4" fillId="3" borderId="6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/>
    </xf>
    <xf numFmtId="166" fontId="4" fillId="3" borderId="6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190</v>
      </c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191</v>
      </c>
      <c r="B4" s="11">
        <v>107501</v>
      </c>
      <c r="C4" s="11">
        <v>22469</v>
      </c>
      <c r="D4" s="12">
        <f aca="true" t="shared" si="0" ref="D4:D22">IF(B4=0,"n/a",C4/B4*100)</f>
        <v>20.901200919061218</v>
      </c>
      <c r="E4" s="11"/>
      <c r="F4" s="11"/>
      <c r="G4" s="11"/>
      <c r="H4" s="11">
        <v>13343</v>
      </c>
      <c r="I4" s="11">
        <v>8848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192</v>
      </c>
      <c r="B5" s="11">
        <v>36330</v>
      </c>
      <c r="C5" s="11">
        <v>8727</v>
      </c>
      <c r="D5" s="12">
        <f t="shared" si="0"/>
        <v>24.021469859620147</v>
      </c>
      <c r="E5" s="11"/>
      <c r="F5" s="11"/>
      <c r="G5" s="11"/>
      <c r="H5" s="11">
        <v>5151</v>
      </c>
      <c r="I5" s="11">
        <v>3485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193</v>
      </c>
      <c r="B6" s="11">
        <v>50508</v>
      </c>
      <c r="C6" s="11">
        <v>8775</v>
      </c>
      <c r="D6" s="12">
        <f t="shared" si="0"/>
        <v>17.373485388453314</v>
      </c>
      <c r="E6" s="11"/>
      <c r="F6" s="11"/>
      <c r="G6" s="11"/>
      <c r="H6" s="11">
        <v>5370</v>
      </c>
      <c r="I6" s="11">
        <v>3273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194</v>
      </c>
      <c r="B7" s="15">
        <v>3721</v>
      </c>
      <c r="C7" s="15">
        <v>597</v>
      </c>
      <c r="D7" s="16">
        <f t="shared" si="0"/>
        <v>16.044074173609243</v>
      </c>
      <c r="E7" s="15"/>
      <c r="F7" s="15"/>
      <c r="G7" s="15"/>
      <c r="H7" s="15">
        <v>347</v>
      </c>
      <c r="I7" s="15">
        <v>242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195</v>
      </c>
      <c r="B8" s="15">
        <v>27760</v>
      </c>
      <c r="C8" s="15">
        <v>6554</v>
      </c>
      <c r="D8" s="16">
        <f t="shared" si="0"/>
        <v>23.60951008645533</v>
      </c>
      <c r="E8" s="15"/>
      <c r="F8" s="15"/>
      <c r="G8" s="15"/>
      <c r="H8" s="15">
        <v>3703</v>
      </c>
      <c r="I8" s="15">
        <v>2769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196</v>
      </c>
      <c r="B9" s="15">
        <v>548</v>
      </c>
      <c r="C9" s="15">
        <v>93</v>
      </c>
      <c r="D9" s="16">
        <f t="shared" si="0"/>
        <v>16.970802919708028</v>
      </c>
      <c r="E9" s="15"/>
      <c r="F9" s="15"/>
      <c r="G9" s="15"/>
      <c r="H9" s="15">
        <v>62</v>
      </c>
      <c r="I9" s="15">
        <v>28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197</v>
      </c>
      <c r="B10" s="11">
        <v>107501</v>
      </c>
      <c r="C10" s="11">
        <v>22469</v>
      </c>
      <c r="D10" s="12">
        <f t="shared" si="0"/>
        <v>20.901200919061218</v>
      </c>
      <c r="E10" s="11"/>
      <c r="F10" s="11"/>
      <c r="G10" s="11"/>
      <c r="H10" s="11">
        <v>13343</v>
      </c>
      <c r="I10" s="11">
        <v>8848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198</v>
      </c>
      <c r="B11" s="11">
        <v>6594</v>
      </c>
      <c r="C11" s="11">
        <v>1441</v>
      </c>
      <c r="D11" s="12">
        <f t="shared" si="0"/>
        <v>21.853199878677586</v>
      </c>
      <c r="E11" s="11"/>
      <c r="F11" s="11"/>
      <c r="G11" s="11"/>
      <c r="H11" s="11">
        <v>823</v>
      </c>
      <c r="I11" s="11">
        <v>596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199</v>
      </c>
      <c r="B12" s="11">
        <v>34125</v>
      </c>
      <c r="C12" s="11">
        <v>8177</v>
      </c>
      <c r="D12" s="12">
        <f t="shared" si="0"/>
        <v>23.961904761904762</v>
      </c>
      <c r="E12" s="11"/>
      <c r="F12" s="11"/>
      <c r="G12" s="11"/>
      <c r="H12" s="11">
        <v>4784</v>
      </c>
      <c r="I12" s="11">
        <v>3300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200</v>
      </c>
      <c r="B13" s="15">
        <v>86177</v>
      </c>
      <c r="C13" s="15">
        <v>17679</v>
      </c>
      <c r="D13" s="16">
        <f t="shared" si="0"/>
        <v>20.51475451686645</v>
      </c>
      <c r="E13" s="15"/>
      <c r="F13" s="15"/>
      <c r="G13" s="15"/>
      <c r="H13" s="15">
        <v>10518</v>
      </c>
      <c r="I13" s="15">
        <v>6940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201</v>
      </c>
      <c r="B14" s="15">
        <v>22716</v>
      </c>
      <c r="C14" s="15">
        <v>6017</v>
      </c>
      <c r="D14" s="16">
        <f t="shared" si="0"/>
        <v>26.487938017256557</v>
      </c>
      <c r="E14" s="15"/>
      <c r="F14" s="15"/>
      <c r="G14" s="15"/>
      <c r="H14" s="15">
        <v>3578</v>
      </c>
      <c r="I14" s="15">
        <v>2381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202</v>
      </c>
      <c r="B15" s="15">
        <v>548</v>
      </c>
      <c r="C15" s="15">
        <v>93</v>
      </c>
      <c r="D15" s="16">
        <f t="shared" si="0"/>
        <v>16.970802919708028</v>
      </c>
      <c r="E15" s="15"/>
      <c r="F15" s="15"/>
      <c r="G15" s="15"/>
      <c r="H15" s="15">
        <v>62</v>
      </c>
      <c r="I15" s="15">
        <v>28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203</v>
      </c>
      <c r="B16" s="11">
        <v>34701</v>
      </c>
      <c r="C16" s="11">
        <v>5074</v>
      </c>
      <c r="D16" s="12">
        <f t="shared" si="0"/>
        <v>14.622057001239158</v>
      </c>
      <c r="E16" s="11"/>
      <c r="F16" s="11"/>
      <c r="G16" s="11"/>
      <c r="H16" s="11">
        <v>3246</v>
      </c>
      <c r="I16" s="11">
        <v>1745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204</v>
      </c>
      <c r="B17" s="11">
        <v>64761</v>
      </c>
      <c r="C17" s="11">
        <v>14040</v>
      </c>
      <c r="D17" s="12">
        <f t="shared" si="0"/>
        <v>21.67971464307222</v>
      </c>
      <c r="E17" s="11"/>
      <c r="F17" s="11"/>
      <c r="G17" s="11"/>
      <c r="H17" s="11">
        <v>8078</v>
      </c>
      <c r="I17" s="11">
        <v>5791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205</v>
      </c>
      <c r="B18" s="11">
        <v>935</v>
      </c>
      <c r="C18" s="11">
        <v>182</v>
      </c>
      <c r="D18" s="12">
        <f t="shared" si="0"/>
        <v>19.46524064171123</v>
      </c>
      <c r="E18" s="11"/>
      <c r="F18" s="11"/>
      <c r="G18" s="11"/>
      <c r="H18" s="11">
        <v>88</v>
      </c>
      <c r="I18" s="11">
        <v>91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206</v>
      </c>
      <c r="B19" s="15">
        <v>2452</v>
      </c>
      <c r="C19" s="15">
        <v>371</v>
      </c>
      <c r="D19" s="16">
        <f t="shared" si="0"/>
        <v>15.130505709624797</v>
      </c>
      <c r="E19" s="15"/>
      <c r="F19" s="15"/>
      <c r="G19" s="15"/>
      <c r="H19" s="15">
        <v>230</v>
      </c>
      <c r="I19" s="15">
        <v>134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207</v>
      </c>
      <c r="B20" s="15">
        <v>48862</v>
      </c>
      <c r="C20" s="15">
        <v>11095</v>
      </c>
      <c r="D20" s="16">
        <f t="shared" si="0"/>
        <v>22.706806925627276</v>
      </c>
      <c r="E20" s="15"/>
      <c r="F20" s="15"/>
      <c r="G20" s="15"/>
      <c r="H20" s="15">
        <v>6352</v>
      </c>
      <c r="I20" s="15">
        <v>4604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208</v>
      </c>
      <c r="B21" s="15">
        <v>44911</v>
      </c>
      <c r="C21" s="15">
        <v>7211</v>
      </c>
      <c r="D21" s="16">
        <f t="shared" si="0"/>
        <v>16.05620004007927</v>
      </c>
      <c r="E21" s="15"/>
      <c r="F21" s="15"/>
      <c r="G21" s="15"/>
      <c r="H21" s="15">
        <v>4518</v>
      </c>
      <c r="I21" s="15">
        <v>2594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8" t="s">
        <v>209</v>
      </c>
      <c r="B22" s="19">
        <v>21142</v>
      </c>
      <c r="C22" s="19">
        <v>5758</v>
      </c>
      <c r="D22" s="20">
        <f t="shared" si="0"/>
        <v>27.234887900860844</v>
      </c>
      <c r="E22" s="19"/>
      <c r="F22" s="19"/>
      <c r="G22" s="19"/>
      <c r="H22" s="19">
        <v>3425</v>
      </c>
      <c r="I22" s="19">
        <v>2278</v>
      </c>
      <c r="J22" s="19"/>
      <c r="K22" s="19"/>
      <c r="L22" s="19"/>
      <c r="M22" s="19"/>
      <c r="N22" s="19"/>
      <c r="O22" s="19"/>
      <c r="P22" s="19"/>
      <c r="Q22" s="19"/>
      <c r="R22" s="21"/>
    </row>
  </sheetData>
  <sheetProtection sheet="1" objects="1" scenarios="1"/>
  <mergeCells count="1">
    <mergeCell ref="B1:R2"/>
  </mergeCells>
  <printOptions/>
  <pageMargins left="0.75" right="0.25" top="0.65" bottom="0.25" header="0.25" footer="0"/>
  <pageSetup fitToHeight="70" horizontalDpi="600" verticalDpi="600" orientation="portrait" scale="53" r:id="rId1"/>
  <headerFooter alignWithMargins="0">
    <oddHeader>&amp;L&amp;"Arial,Bold"&amp;14&amp;D   &amp;T
&amp;"Arial,Bold"&amp;14 June 3, 2003&amp;C&amp;"Arial,Bold"&amp;14 SANTA CLARA COUNTY Statement of Votes
&amp;"Arial,Bold"&amp;14 Special Election&amp;R&amp;"Arial,Bold"&amp;14&amp;P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R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190</v>
      </c>
      <c r="B1" s="26" t="s">
        <v>335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336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191</v>
      </c>
      <c r="B4" s="11">
        <v>30169</v>
      </c>
      <c r="C4" s="11">
        <v>8573</v>
      </c>
      <c r="D4" s="12">
        <f aca="true" t="shared" si="0" ref="D4:D13">IF(B4=0,"n/a",C4/B4*100)</f>
        <v>28.416586562365342</v>
      </c>
      <c r="E4" s="11"/>
      <c r="F4" s="11"/>
      <c r="G4" s="11"/>
      <c r="H4" s="11">
        <v>5395</v>
      </c>
      <c r="I4" s="11">
        <v>3097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283</v>
      </c>
      <c r="B5" s="11">
        <v>30169</v>
      </c>
      <c r="C5" s="11">
        <v>8573</v>
      </c>
      <c r="D5" s="12">
        <f t="shared" si="0"/>
        <v>28.416586562365342</v>
      </c>
      <c r="E5" s="11"/>
      <c r="F5" s="11"/>
      <c r="G5" s="11"/>
      <c r="H5" s="11">
        <v>5395</v>
      </c>
      <c r="I5" s="11">
        <v>3097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383</v>
      </c>
      <c r="B6" s="11">
        <v>30169</v>
      </c>
      <c r="C6" s="11">
        <v>8573</v>
      </c>
      <c r="D6" s="12">
        <f t="shared" si="0"/>
        <v>28.416586562365342</v>
      </c>
      <c r="E6" s="11"/>
      <c r="F6" s="11"/>
      <c r="G6" s="11"/>
      <c r="H6" s="11">
        <v>5395</v>
      </c>
      <c r="I6" s="11">
        <v>3097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384</v>
      </c>
      <c r="B7" s="15">
        <v>2922</v>
      </c>
      <c r="C7" s="15">
        <v>940</v>
      </c>
      <c r="D7" s="16">
        <f t="shared" si="0"/>
        <v>32.16974674880219</v>
      </c>
      <c r="E7" s="15"/>
      <c r="F7" s="15"/>
      <c r="G7" s="15"/>
      <c r="H7" s="15">
        <v>621</v>
      </c>
      <c r="I7" s="15">
        <v>310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198</v>
      </c>
      <c r="B8" s="15">
        <v>4118</v>
      </c>
      <c r="C8" s="15">
        <v>1288</v>
      </c>
      <c r="D8" s="16">
        <f t="shared" si="0"/>
        <v>31.277319086935407</v>
      </c>
      <c r="E8" s="15"/>
      <c r="F8" s="15"/>
      <c r="G8" s="15"/>
      <c r="H8" s="15">
        <v>793</v>
      </c>
      <c r="I8" s="15">
        <v>487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288</v>
      </c>
      <c r="B9" s="15">
        <v>30169</v>
      </c>
      <c r="C9" s="15">
        <v>8573</v>
      </c>
      <c r="D9" s="16">
        <f t="shared" si="0"/>
        <v>28.416586562365342</v>
      </c>
      <c r="E9" s="15"/>
      <c r="F9" s="15"/>
      <c r="G9" s="15"/>
      <c r="H9" s="15">
        <v>5395</v>
      </c>
      <c r="I9" s="15">
        <v>3097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201</v>
      </c>
      <c r="B10" s="11">
        <v>2922</v>
      </c>
      <c r="C10" s="11">
        <v>940</v>
      </c>
      <c r="D10" s="12">
        <f t="shared" si="0"/>
        <v>32.16974674880219</v>
      </c>
      <c r="E10" s="11"/>
      <c r="F10" s="11"/>
      <c r="G10" s="11"/>
      <c r="H10" s="11">
        <v>621</v>
      </c>
      <c r="I10" s="11">
        <v>310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202</v>
      </c>
      <c r="B11" s="11">
        <v>30169</v>
      </c>
      <c r="C11" s="11">
        <v>8573</v>
      </c>
      <c r="D11" s="12">
        <f t="shared" si="0"/>
        <v>28.416586562365342</v>
      </c>
      <c r="E11" s="11"/>
      <c r="F11" s="11"/>
      <c r="G11" s="11"/>
      <c r="H11" s="11">
        <v>5395</v>
      </c>
      <c r="I11" s="11">
        <v>3097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207</v>
      </c>
      <c r="B12" s="11">
        <v>2922</v>
      </c>
      <c r="C12" s="11">
        <v>940</v>
      </c>
      <c r="D12" s="12">
        <f t="shared" si="0"/>
        <v>32.16974674880219</v>
      </c>
      <c r="E12" s="11"/>
      <c r="F12" s="11"/>
      <c r="G12" s="11"/>
      <c r="H12" s="11">
        <v>621</v>
      </c>
      <c r="I12" s="11">
        <v>310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22" t="s">
        <v>208</v>
      </c>
      <c r="B13" s="23">
        <v>30169</v>
      </c>
      <c r="C13" s="23">
        <v>8573</v>
      </c>
      <c r="D13" s="24">
        <f t="shared" si="0"/>
        <v>28.416586562365342</v>
      </c>
      <c r="E13" s="23"/>
      <c r="F13" s="23"/>
      <c r="G13" s="23"/>
      <c r="H13" s="23">
        <v>5395</v>
      </c>
      <c r="I13" s="23">
        <v>3097</v>
      </c>
      <c r="J13" s="23"/>
      <c r="K13" s="23"/>
      <c r="L13" s="23"/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75" right="0.25" top="0.65" bottom="0.25" header="0.25" footer="0"/>
  <pageSetup fitToHeight="70" horizontalDpi="600" verticalDpi="600" orientation="portrait" scale="53" r:id="rId1"/>
  <headerFooter alignWithMargins="0">
    <oddHeader>&amp;L&amp;"Arial,Bold"&amp;14&amp;D   &amp;T
&amp;"Arial,Bold"&amp;14 June 3, 2003&amp;C&amp;"Arial,Bold"&amp;14 SANTA CLARA COUNTY Statement of Votes
&amp;"Arial,Bold"&amp;14 Special Election&amp;R&amp;"Arial,Bold"&amp;14&amp;P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R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210</v>
      </c>
      <c r="B1" s="26" t="s">
        <v>335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336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191</v>
      </c>
      <c r="B4" s="11">
        <v>30169</v>
      </c>
      <c r="C4" s="11">
        <v>2855</v>
      </c>
      <c r="D4" s="12">
        <f aca="true" t="shared" si="0" ref="D4:D13">IF(B4=0,"n/a",C4/B4*100)</f>
        <v>9.463356425469852</v>
      </c>
      <c r="E4" s="11"/>
      <c r="F4" s="11"/>
      <c r="G4" s="11"/>
      <c r="H4" s="11">
        <v>1939</v>
      </c>
      <c r="I4" s="11">
        <v>889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283</v>
      </c>
      <c r="B5" s="11">
        <v>30169</v>
      </c>
      <c r="C5" s="11">
        <v>2855</v>
      </c>
      <c r="D5" s="12">
        <f t="shared" si="0"/>
        <v>9.463356425469852</v>
      </c>
      <c r="E5" s="11"/>
      <c r="F5" s="11"/>
      <c r="G5" s="11"/>
      <c r="H5" s="11">
        <v>1939</v>
      </c>
      <c r="I5" s="11">
        <v>889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383</v>
      </c>
      <c r="B6" s="11">
        <v>30169</v>
      </c>
      <c r="C6" s="11">
        <v>2855</v>
      </c>
      <c r="D6" s="12">
        <f t="shared" si="0"/>
        <v>9.463356425469852</v>
      </c>
      <c r="E6" s="11"/>
      <c r="F6" s="11"/>
      <c r="G6" s="11"/>
      <c r="H6" s="11">
        <v>1939</v>
      </c>
      <c r="I6" s="11">
        <v>889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384</v>
      </c>
      <c r="B7" s="15">
        <v>2922</v>
      </c>
      <c r="C7" s="15">
        <v>321</v>
      </c>
      <c r="D7" s="16">
        <f t="shared" si="0"/>
        <v>10.985626283367557</v>
      </c>
      <c r="E7" s="15"/>
      <c r="F7" s="15"/>
      <c r="G7" s="15"/>
      <c r="H7" s="15">
        <v>235</v>
      </c>
      <c r="I7" s="15">
        <v>83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198</v>
      </c>
      <c r="B8" s="15">
        <v>4118</v>
      </c>
      <c r="C8" s="15">
        <v>426</v>
      </c>
      <c r="D8" s="16">
        <f t="shared" si="0"/>
        <v>10.344827586206897</v>
      </c>
      <c r="E8" s="15"/>
      <c r="F8" s="15"/>
      <c r="G8" s="15"/>
      <c r="H8" s="15">
        <v>295</v>
      </c>
      <c r="I8" s="15">
        <v>129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288</v>
      </c>
      <c r="B9" s="15">
        <v>30169</v>
      </c>
      <c r="C9" s="15">
        <v>2855</v>
      </c>
      <c r="D9" s="16">
        <f t="shared" si="0"/>
        <v>9.463356425469852</v>
      </c>
      <c r="E9" s="15"/>
      <c r="F9" s="15"/>
      <c r="G9" s="15"/>
      <c r="H9" s="15">
        <v>1939</v>
      </c>
      <c r="I9" s="15">
        <v>889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201</v>
      </c>
      <c r="B10" s="11">
        <v>2922</v>
      </c>
      <c r="C10" s="11">
        <v>321</v>
      </c>
      <c r="D10" s="12">
        <f t="shared" si="0"/>
        <v>10.985626283367557</v>
      </c>
      <c r="E10" s="11"/>
      <c r="F10" s="11"/>
      <c r="G10" s="11"/>
      <c r="H10" s="11">
        <v>235</v>
      </c>
      <c r="I10" s="11">
        <v>83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202</v>
      </c>
      <c r="B11" s="11">
        <v>30169</v>
      </c>
      <c r="C11" s="11">
        <v>2855</v>
      </c>
      <c r="D11" s="12">
        <f t="shared" si="0"/>
        <v>9.463356425469852</v>
      </c>
      <c r="E11" s="11"/>
      <c r="F11" s="11"/>
      <c r="G11" s="11"/>
      <c r="H11" s="11">
        <v>1939</v>
      </c>
      <c r="I11" s="11">
        <v>889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207</v>
      </c>
      <c r="B12" s="11">
        <v>2922</v>
      </c>
      <c r="C12" s="11">
        <v>321</v>
      </c>
      <c r="D12" s="12">
        <f t="shared" si="0"/>
        <v>10.985626283367557</v>
      </c>
      <c r="E12" s="11"/>
      <c r="F12" s="11"/>
      <c r="G12" s="11"/>
      <c r="H12" s="11">
        <v>235</v>
      </c>
      <c r="I12" s="11">
        <v>83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22" t="s">
        <v>208</v>
      </c>
      <c r="B13" s="23">
        <v>30169</v>
      </c>
      <c r="C13" s="23">
        <v>2855</v>
      </c>
      <c r="D13" s="24">
        <f t="shared" si="0"/>
        <v>9.463356425469852</v>
      </c>
      <c r="E13" s="23"/>
      <c r="F13" s="23"/>
      <c r="G13" s="23"/>
      <c r="H13" s="23">
        <v>1939</v>
      </c>
      <c r="I13" s="23">
        <v>889</v>
      </c>
      <c r="J13" s="23"/>
      <c r="K13" s="23"/>
      <c r="L13" s="23"/>
      <c r="M13" s="23"/>
      <c r="N13" s="23"/>
      <c r="O13" s="23"/>
      <c r="P13" s="23"/>
      <c r="Q13" s="23"/>
      <c r="R13" s="25"/>
    </row>
  </sheetData>
  <sheetProtection sheet="1" objects="1" scenarios="1"/>
  <mergeCells count="1">
    <mergeCell ref="B1:R2"/>
  </mergeCells>
  <printOptions/>
  <pageMargins left="0.75" right="0.25" top="0.65" bottom="0.25" header="0.25" footer="0"/>
  <pageSetup fitToHeight="70" horizontalDpi="600" verticalDpi="600" orientation="portrait" scale="53" r:id="rId1"/>
  <headerFooter alignWithMargins="0">
    <oddHeader>&amp;L&amp;"Arial,Bold"&amp;14&amp;D   &amp;T
&amp;"Arial,Bold"&amp;14 June 3, 2003&amp;C&amp;"Arial,Bold"&amp;14 SANTA CLARA COUNTY Statement of Votes
&amp;"Arial,Bold"&amp;14 Special Election&amp;R&amp;"Arial,Bold"&amp;14&amp;P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R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335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4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336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337</v>
      </c>
      <c r="B4" s="11">
        <v>1701</v>
      </c>
      <c r="C4" s="11">
        <v>435</v>
      </c>
      <c r="D4" s="12">
        <f aca="true" t="shared" si="0" ref="D4:D35">IF(B4=0,"n/a",C4/B4*100)</f>
        <v>25.573192239858905</v>
      </c>
      <c r="E4" s="11"/>
      <c r="F4" s="11"/>
      <c r="G4" s="11"/>
      <c r="H4" s="11">
        <v>283</v>
      </c>
      <c r="I4" s="11">
        <v>147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338</v>
      </c>
      <c r="B5" s="11">
        <v>1701</v>
      </c>
      <c r="C5" s="11">
        <v>249</v>
      </c>
      <c r="D5" s="12">
        <f t="shared" si="0"/>
        <v>14.638447971781304</v>
      </c>
      <c r="E5" s="11"/>
      <c r="F5" s="11"/>
      <c r="G5" s="11"/>
      <c r="H5" s="11">
        <v>185</v>
      </c>
      <c r="I5" s="11">
        <v>62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339</v>
      </c>
      <c r="B6" s="11">
        <v>1221</v>
      </c>
      <c r="C6" s="11">
        <v>184</v>
      </c>
      <c r="D6" s="12">
        <f t="shared" si="0"/>
        <v>15.06961506961507</v>
      </c>
      <c r="E6" s="11"/>
      <c r="F6" s="11"/>
      <c r="G6" s="11"/>
      <c r="H6" s="11">
        <v>103</v>
      </c>
      <c r="I6" s="11">
        <v>80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340</v>
      </c>
      <c r="B7" s="15">
        <v>1221</v>
      </c>
      <c r="C7" s="15">
        <v>72</v>
      </c>
      <c r="D7" s="16">
        <f t="shared" si="0"/>
        <v>5.896805896805897</v>
      </c>
      <c r="E7" s="15"/>
      <c r="F7" s="15"/>
      <c r="G7" s="15"/>
      <c r="H7" s="15">
        <v>50</v>
      </c>
      <c r="I7" s="15">
        <v>21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341</v>
      </c>
      <c r="B8" s="15">
        <v>1475</v>
      </c>
      <c r="C8" s="15">
        <v>167</v>
      </c>
      <c r="D8" s="16">
        <f t="shared" si="0"/>
        <v>11.322033898305085</v>
      </c>
      <c r="E8" s="15"/>
      <c r="F8" s="15"/>
      <c r="G8" s="15"/>
      <c r="H8" s="15">
        <v>105</v>
      </c>
      <c r="I8" s="15">
        <v>59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342</v>
      </c>
      <c r="B9" s="15">
        <v>1475</v>
      </c>
      <c r="C9" s="15">
        <v>67</v>
      </c>
      <c r="D9" s="16">
        <f t="shared" si="0"/>
        <v>4.542372881355932</v>
      </c>
      <c r="E9" s="15"/>
      <c r="F9" s="15"/>
      <c r="G9" s="15"/>
      <c r="H9" s="15">
        <v>49</v>
      </c>
      <c r="I9" s="15">
        <v>18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343</v>
      </c>
      <c r="B10" s="11">
        <v>1584</v>
      </c>
      <c r="C10" s="11">
        <v>278</v>
      </c>
      <c r="D10" s="12">
        <f t="shared" si="0"/>
        <v>17.55050505050505</v>
      </c>
      <c r="E10" s="11"/>
      <c r="F10" s="11"/>
      <c r="G10" s="11"/>
      <c r="H10" s="11">
        <v>161</v>
      </c>
      <c r="I10" s="11">
        <v>113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344</v>
      </c>
      <c r="B11" s="11">
        <v>1584</v>
      </c>
      <c r="C11" s="11">
        <v>138</v>
      </c>
      <c r="D11" s="12">
        <f t="shared" si="0"/>
        <v>8.712121212121213</v>
      </c>
      <c r="E11" s="11"/>
      <c r="F11" s="11"/>
      <c r="G11" s="11"/>
      <c r="H11" s="11">
        <v>83</v>
      </c>
      <c r="I11" s="11">
        <v>55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345</v>
      </c>
      <c r="B12" s="11">
        <v>1249</v>
      </c>
      <c r="C12" s="11">
        <v>221</v>
      </c>
      <c r="D12" s="12">
        <f t="shared" si="0"/>
        <v>17.69415532425941</v>
      </c>
      <c r="E12" s="11"/>
      <c r="F12" s="11"/>
      <c r="G12" s="11"/>
      <c r="H12" s="11">
        <v>147</v>
      </c>
      <c r="I12" s="11">
        <v>74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346</v>
      </c>
      <c r="B13" s="15">
        <v>1249</v>
      </c>
      <c r="C13" s="15">
        <v>74</v>
      </c>
      <c r="D13" s="16">
        <f t="shared" si="0"/>
        <v>5.924739791833467</v>
      </c>
      <c r="E13" s="15"/>
      <c r="F13" s="15"/>
      <c r="G13" s="15"/>
      <c r="H13" s="15">
        <v>47</v>
      </c>
      <c r="I13" s="15">
        <v>24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347</v>
      </c>
      <c r="B14" s="15">
        <v>725</v>
      </c>
      <c r="C14" s="15">
        <v>152</v>
      </c>
      <c r="D14" s="16">
        <f t="shared" si="0"/>
        <v>20.96551724137931</v>
      </c>
      <c r="E14" s="15"/>
      <c r="F14" s="15"/>
      <c r="G14" s="15"/>
      <c r="H14" s="15">
        <v>83</v>
      </c>
      <c r="I14" s="15">
        <v>68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348</v>
      </c>
      <c r="B15" s="15">
        <v>725</v>
      </c>
      <c r="C15" s="15">
        <v>85</v>
      </c>
      <c r="D15" s="16">
        <f t="shared" si="0"/>
        <v>11.724137931034482</v>
      </c>
      <c r="E15" s="15"/>
      <c r="F15" s="15"/>
      <c r="G15" s="15"/>
      <c r="H15" s="15">
        <v>47</v>
      </c>
      <c r="I15" s="15">
        <v>35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349</v>
      </c>
      <c r="B16" s="11">
        <v>1028</v>
      </c>
      <c r="C16" s="11">
        <v>170</v>
      </c>
      <c r="D16" s="12">
        <f t="shared" si="0"/>
        <v>16.536964980544745</v>
      </c>
      <c r="E16" s="11"/>
      <c r="F16" s="11"/>
      <c r="G16" s="11"/>
      <c r="H16" s="11">
        <v>108</v>
      </c>
      <c r="I16" s="11">
        <v>61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350</v>
      </c>
      <c r="B17" s="11">
        <v>1028</v>
      </c>
      <c r="C17" s="11">
        <v>81</v>
      </c>
      <c r="D17" s="12">
        <f t="shared" si="0"/>
        <v>7.879377431906614</v>
      </c>
      <c r="E17" s="11"/>
      <c r="F17" s="11"/>
      <c r="G17" s="11"/>
      <c r="H17" s="11">
        <v>50</v>
      </c>
      <c r="I17" s="11">
        <v>31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351</v>
      </c>
      <c r="B18" s="11">
        <v>1314</v>
      </c>
      <c r="C18" s="11">
        <v>205</v>
      </c>
      <c r="D18" s="12">
        <f t="shared" si="0"/>
        <v>15.601217656012176</v>
      </c>
      <c r="E18" s="11"/>
      <c r="F18" s="11"/>
      <c r="G18" s="11"/>
      <c r="H18" s="11">
        <v>121</v>
      </c>
      <c r="I18" s="11">
        <v>83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352</v>
      </c>
      <c r="B19" s="15">
        <v>1314</v>
      </c>
      <c r="C19" s="15">
        <v>94</v>
      </c>
      <c r="D19" s="16">
        <f t="shared" si="0"/>
        <v>7.15372907153729</v>
      </c>
      <c r="E19" s="15"/>
      <c r="F19" s="15"/>
      <c r="G19" s="15"/>
      <c r="H19" s="15">
        <v>63</v>
      </c>
      <c r="I19" s="15">
        <v>29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353</v>
      </c>
      <c r="B20" s="15">
        <v>1453</v>
      </c>
      <c r="C20" s="15">
        <v>234</v>
      </c>
      <c r="D20" s="16">
        <f t="shared" si="0"/>
        <v>16.10461114934618</v>
      </c>
      <c r="E20" s="15"/>
      <c r="F20" s="15"/>
      <c r="G20" s="15"/>
      <c r="H20" s="15">
        <v>148</v>
      </c>
      <c r="I20" s="15">
        <v>85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354</v>
      </c>
      <c r="B21" s="15">
        <v>1453</v>
      </c>
      <c r="C21" s="15">
        <v>134</v>
      </c>
      <c r="D21" s="16">
        <f t="shared" si="0"/>
        <v>9.222298692360633</v>
      </c>
      <c r="E21" s="15"/>
      <c r="F21" s="15"/>
      <c r="G21" s="15"/>
      <c r="H21" s="15">
        <v>101</v>
      </c>
      <c r="I21" s="15">
        <v>33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355</v>
      </c>
      <c r="B22" s="11">
        <v>1392</v>
      </c>
      <c r="C22" s="11">
        <v>187</v>
      </c>
      <c r="D22" s="12">
        <f t="shared" si="0"/>
        <v>13.433908045977011</v>
      </c>
      <c r="E22" s="11"/>
      <c r="F22" s="11"/>
      <c r="G22" s="11"/>
      <c r="H22" s="11">
        <v>112</v>
      </c>
      <c r="I22" s="11">
        <v>73</v>
      </c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356</v>
      </c>
      <c r="B23" s="11">
        <v>1392</v>
      </c>
      <c r="C23" s="11">
        <v>83</v>
      </c>
      <c r="D23" s="12">
        <f t="shared" si="0"/>
        <v>5.962643678160919</v>
      </c>
      <c r="E23" s="11"/>
      <c r="F23" s="11"/>
      <c r="G23" s="11"/>
      <c r="H23" s="11">
        <v>56</v>
      </c>
      <c r="I23" s="11">
        <v>26</v>
      </c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0" t="s">
        <v>357</v>
      </c>
      <c r="B24" s="11">
        <v>1570</v>
      </c>
      <c r="C24" s="11">
        <v>165</v>
      </c>
      <c r="D24" s="12">
        <f t="shared" si="0"/>
        <v>10.509554140127388</v>
      </c>
      <c r="E24" s="11"/>
      <c r="F24" s="11"/>
      <c r="G24" s="11"/>
      <c r="H24" s="11">
        <v>108</v>
      </c>
      <c r="I24" s="11">
        <v>54</v>
      </c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>
      <c r="A25" s="14" t="s">
        <v>358</v>
      </c>
      <c r="B25" s="15">
        <v>1570</v>
      </c>
      <c r="C25" s="15">
        <v>92</v>
      </c>
      <c r="D25" s="16">
        <f t="shared" si="0"/>
        <v>5.859872611464969</v>
      </c>
      <c r="E25" s="15"/>
      <c r="F25" s="15"/>
      <c r="G25" s="15"/>
      <c r="H25" s="15">
        <v>61</v>
      </c>
      <c r="I25" s="15">
        <v>29</v>
      </c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>
      <c r="A26" s="14" t="s">
        <v>359</v>
      </c>
      <c r="B26" s="15">
        <v>1567</v>
      </c>
      <c r="C26" s="15">
        <v>305</v>
      </c>
      <c r="D26" s="16">
        <f t="shared" si="0"/>
        <v>19.4639438417358</v>
      </c>
      <c r="E26" s="15"/>
      <c r="F26" s="15"/>
      <c r="G26" s="15"/>
      <c r="H26" s="15">
        <v>188</v>
      </c>
      <c r="I26" s="15">
        <v>117</v>
      </c>
      <c r="J26" s="15"/>
      <c r="K26" s="15"/>
      <c r="L26" s="15"/>
      <c r="M26" s="15"/>
      <c r="N26" s="15"/>
      <c r="O26" s="15"/>
      <c r="P26" s="15"/>
      <c r="Q26" s="15"/>
      <c r="R26" s="17"/>
    </row>
    <row r="27" spans="1:18" ht="14.25">
      <c r="A27" s="14" t="s">
        <v>360</v>
      </c>
      <c r="B27" s="15">
        <v>1567</v>
      </c>
      <c r="C27" s="15">
        <v>177</v>
      </c>
      <c r="D27" s="16">
        <f t="shared" si="0"/>
        <v>11.295469049138482</v>
      </c>
      <c r="E27" s="15"/>
      <c r="F27" s="15"/>
      <c r="G27" s="15"/>
      <c r="H27" s="15">
        <v>124</v>
      </c>
      <c r="I27" s="15">
        <v>51</v>
      </c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4.25">
      <c r="A28" s="10" t="s">
        <v>361</v>
      </c>
      <c r="B28" s="11">
        <v>1701</v>
      </c>
      <c r="C28" s="11">
        <v>453</v>
      </c>
      <c r="D28" s="12">
        <f t="shared" si="0"/>
        <v>26.63139329805996</v>
      </c>
      <c r="E28" s="11"/>
      <c r="F28" s="11"/>
      <c r="G28" s="11"/>
      <c r="H28" s="11">
        <v>286</v>
      </c>
      <c r="I28" s="11">
        <v>155</v>
      </c>
      <c r="J28" s="11"/>
      <c r="K28" s="11"/>
      <c r="L28" s="11"/>
      <c r="M28" s="11"/>
      <c r="N28" s="11"/>
      <c r="O28" s="11"/>
      <c r="P28" s="11"/>
      <c r="Q28" s="11"/>
      <c r="R28" s="13"/>
    </row>
    <row r="29" spans="1:18" ht="14.25">
      <c r="A29" s="10" t="s">
        <v>362</v>
      </c>
      <c r="B29" s="11">
        <v>1701</v>
      </c>
      <c r="C29" s="11">
        <v>252</v>
      </c>
      <c r="D29" s="12">
        <f t="shared" si="0"/>
        <v>14.814814814814813</v>
      </c>
      <c r="E29" s="11"/>
      <c r="F29" s="11"/>
      <c r="G29" s="11"/>
      <c r="H29" s="11">
        <v>177</v>
      </c>
      <c r="I29" s="11">
        <v>73</v>
      </c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4.25">
      <c r="A30" s="10" t="s">
        <v>363</v>
      </c>
      <c r="B30" s="11">
        <v>1576</v>
      </c>
      <c r="C30" s="11">
        <v>376</v>
      </c>
      <c r="D30" s="12">
        <f t="shared" si="0"/>
        <v>23.85786802030457</v>
      </c>
      <c r="E30" s="11"/>
      <c r="F30" s="11"/>
      <c r="G30" s="11"/>
      <c r="H30" s="11">
        <v>220</v>
      </c>
      <c r="I30" s="11">
        <v>152</v>
      </c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4.25">
      <c r="A31" s="14" t="s">
        <v>364</v>
      </c>
      <c r="B31" s="15">
        <v>1576</v>
      </c>
      <c r="C31" s="15">
        <v>293</v>
      </c>
      <c r="D31" s="16">
        <f t="shared" si="0"/>
        <v>18.591370558375633</v>
      </c>
      <c r="E31" s="15"/>
      <c r="F31" s="15"/>
      <c r="G31" s="15"/>
      <c r="H31" s="15">
        <v>203</v>
      </c>
      <c r="I31" s="15">
        <v>90</v>
      </c>
      <c r="J31" s="15"/>
      <c r="K31" s="15"/>
      <c r="L31" s="15"/>
      <c r="M31" s="15"/>
      <c r="N31" s="15"/>
      <c r="O31" s="15"/>
      <c r="P31" s="15"/>
      <c r="Q31" s="15"/>
      <c r="R31" s="17"/>
    </row>
    <row r="32" spans="1:18" ht="14.25">
      <c r="A32" s="14" t="s">
        <v>365</v>
      </c>
      <c r="B32" s="15">
        <v>1402</v>
      </c>
      <c r="C32" s="15">
        <v>436</v>
      </c>
      <c r="D32" s="16">
        <f t="shared" si="0"/>
        <v>31.098430813124107</v>
      </c>
      <c r="E32" s="15"/>
      <c r="F32" s="15"/>
      <c r="G32" s="15"/>
      <c r="H32" s="15">
        <v>244</v>
      </c>
      <c r="I32" s="15">
        <v>190</v>
      </c>
      <c r="J32" s="15"/>
      <c r="K32" s="15"/>
      <c r="L32" s="15"/>
      <c r="M32" s="15"/>
      <c r="N32" s="15"/>
      <c r="O32" s="15"/>
      <c r="P32" s="15"/>
      <c r="Q32" s="15"/>
      <c r="R32" s="17"/>
    </row>
    <row r="33" spans="1:18" ht="14.25">
      <c r="A33" s="14" t="s">
        <v>366</v>
      </c>
      <c r="B33" s="15">
        <v>1402</v>
      </c>
      <c r="C33" s="15">
        <v>266</v>
      </c>
      <c r="D33" s="16">
        <f t="shared" si="0"/>
        <v>18.972895863052784</v>
      </c>
      <c r="E33" s="15"/>
      <c r="F33" s="15"/>
      <c r="G33" s="15"/>
      <c r="H33" s="15">
        <v>192</v>
      </c>
      <c r="I33" s="15">
        <v>73</v>
      </c>
      <c r="J33" s="15"/>
      <c r="K33" s="15"/>
      <c r="L33" s="15"/>
      <c r="M33" s="15"/>
      <c r="N33" s="15"/>
      <c r="O33" s="15"/>
      <c r="P33" s="15"/>
      <c r="Q33" s="15"/>
      <c r="R33" s="17"/>
    </row>
    <row r="34" spans="1:18" ht="14.25">
      <c r="A34" s="10" t="s">
        <v>367</v>
      </c>
      <c r="B34" s="11">
        <v>1695</v>
      </c>
      <c r="C34" s="11">
        <v>410</v>
      </c>
      <c r="D34" s="12">
        <f t="shared" si="0"/>
        <v>24.188790560471976</v>
      </c>
      <c r="E34" s="11"/>
      <c r="F34" s="11"/>
      <c r="G34" s="11"/>
      <c r="H34" s="11">
        <v>253</v>
      </c>
      <c r="I34" s="11">
        <v>153</v>
      </c>
      <c r="J34" s="11"/>
      <c r="K34" s="11"/>
      <c r="L34" s="11"/>
      <c r="M34" s="11"/>
      <c r="N34" s="11"/>
      <c r="O34" s="11"/>
      <c r="P34" s="11"/>
      <c r="Q34" s="11"/>
      <c r="R34" s="13"/>
    </row>
    <row r="35" spans="1:18" ht="14.25">
      <c r="A35" s="10" t="s">
        <v>368</v>
      </c>
      <c r="B35" s="11">
        <v>1695</v>
      </c>
      <c r="C35" s="11">
        <v>166</v>
      </c>
      <c r="D35" s="12">
        <f t="shared" si="0"/>
        <v>9.793510324483776</v>
      </c>
      <c r="E35" s="11"/>
      <c r="F35" s="11"/>
      <c r="G35" s="11"/>
      <c r="H35" s="11">
        <v>125</v>
      </c>
      <c r="I35" s="11">
        <v>39</v>
      </c>
      <c r="J35" s="11"/>
      <c r="K35" s="11"/>
      <c r="L35" s="11"/>
      <c r="M35" s="11"/>
      <c r="N35" s="11"/>
      <c r="O35" s="11"/>
      <c r="P35" s="11"/>
      <c r="Q35" s="11"/>
      <c r="R35" s="13"/>
    </row>
    <row r="36" spans="1:18" ht="14.25">
      <c r="A36" s="10" t="s">
        <v>369</v>
      </c>
      <c r="B36" s="11">
        <v>1574</v>
      </c>
      <c r="C36" s="11">
        <v>319</v>
      </c>
      <c r="D36" s="12">
        <f aca="true" t="shared" si="1" ref="D36:D52">IF(B36=0,"n/a",C36/B36*100)</f>
        <v>20.266836086404066</v>
      </c>
      <c r="E36" s="11"/>
      <c r="F36" s="11"/>
      <c r="G36" s="11"/>
      <c r="H36" s="11">
        <v>172</v>
      </c>
      <c r="I36" s="11">
        <v>145</v>
      </c>
      <c r="J36" s="11"/>
      <c r="K36" s="11"/>
      <c r="L36" s="11"/>
      <c r="M36" s="11"/>
      <c r="N36" s="11"/>
      <c r="O36" s="11"/>
      <c r="P36" s="11"/>
      <c r="Q36" s="11"/>
      <c r="R36" s="13"/>
    </row>
    <row r="37" spans="1:18" ht="14.25">
      <c r="A37" s="14" t="s">
        <v>370</v>
      </c>
      <c r="B37" s="15">
        <v>1574</v>
      </c>
      <c r="C37" s="15">
        <v>164</v>
      </c>
      <c r="D37" s="16">
        <f t="shared" si="1"/>
        <v>10.419313850063533</v>
      </c>
      <c r="E37" s="15"/>
      <c r="F37" s="15"/>
      <c r="G37" s="15"/>
      <c r="H37" s="15">
        <v>100</v>
      </c>
      <c r="I37" s="15">
        <v>63</v>
      </c>
      <c r="J37" s="15"/>
      <c r="K37" s="15"/>
      <c r="L37" s="15"/>
      <c r="M37" s="15"/>
      <c r="N37" s="15"/>
      <c r="O37" s="15"/>
      <c r="P37" s="15"/>
      <c r="Q37" s="15"/>
      <c r="R37" s="17"/>
    </row>
    <row r="38" spans="1:18" ht="14.25">
      <c r="A38" s="14" t="s">
        <v>371</v>
      </c>
      <c r="B38" s="15">
        <v>673</v>
      </c>
      <c r="C38" s="15">
        <v>131</v>
      </c>
      <c r="D38" s="16">
        <f t="shared" si="1"/>
        <v>19.46508172362556</v>
      </c>
      <c r="E38" s="15"/>
      <c r="F38" s="15"/>
      <c r="G38" s="15"/>
      <c r="H38" s="15">
        <v>80</v>
      </c>
      <c r="I38" s="15">
        <v>49</v>
      </c>
      <c r="J38" s="15"/>
      <c r="K38" s="15"/>
      <c r="L38" s="15"/>
      <c r="M38" s="15"/>
      <c r="N38" s="15"/>
      <c r="O38" s="15"/>
      <c r="P38" s="15"/>
      <c r="Q38" s="15"/>
      <c r="R38" s="17"/>
    </row>
    <row r="39" spans="1:18" ht="14.25">
      <c r="A39" s="14" t="s">
        <v>372</v>
      </c>
      <c r="B39" s="15">
        <v>673</v>
      </c>
      <c r="C39" s="15">
        <v>34</v>
      </c>
      <c r="D39" s="16">
        <f t="shared" si="1"/>
        <v>5.052005943536404</v>
      </c>
      <c r="E39" s="15"/>
      <c r="F39" s="15"/>
      <c r="G39" s="15"/>
      <c r="H39" s="15">
        <v>18</v>
      </c>
      <c r="I39" s="15">
        <v>16</v>
      </c>
      <c r="J39" s="15"/>
      <c r="K39" s="15"/>
      <c r="L39" s="15"/>
      <c r="M39" s="15"/>
      <c r="N39" s="15"/>
      <c r="O39" s="15"/>
      <c r="P39" s="15"/>
      <c r="Q39" s="15"/>
      <c r="R39" s="17"/>
    </row>
    <row r="40" spans="1:18" ht="14.25">
      <c r="A40" s="10" t="s">
        <v>373</v>
      </c>
      <c r="B40" s="11">
        <v>651</v>
      </c>
      <c r="C40" s="11">
        <v>108</v>
      </c>
      <c r="D40" s="12">
        <f t="shared" si="1"/>
        <v>16.589861751152075</v>
      </c>
      <c r="E40" s="11"/>
      <c r="F40" s="11"/>
      <c r="G40" s="11"/>
      <c r="H40" s="11">
        <v>62</v>
      </c>
      <c r="I40" s="11">
        <v>46</v>
      </c>
      <c r="J40" s="11"/>
      <c r="K40" s="11"/>
      <c r="L40" s="11"/>
      <c r="M40" s="11"/>
      <c r="N40" s="11"/>
      <c r="O40" s="11"/>
      <c r="P40" s="11"/>
      <c r="Q40" s="11"/>
      <c r="R40" s="13"/>
    </row>
    <row r="41" spans="1:18" ht="14.25">
      <c r="A41" s="10" t="s">
        <v>374</v>
      </c>
      <c r="B41" s="11">
        <v>651</v>
      </c>
      <c r="C41" s="11">
        <v>43</v>
      </c>
      <c r="D41" s="12">
        <f t="shared" si="1"/>
        <v>6.605222734254992</v>
      </c>
      <c r="E41" s="11"/>
      <c r="F41" s="11"/>
      <c r="G41" s="11"/>
      <c r="H41" s="11">
        <v>29</v>
      </c>
      <c r="I41" s="11">
        <v>14</v>
      </c>
      <c r="J41" s="11"/>
      <c r="K41" s="11"/>
      <c r="L41" s="11"/>
      <c r="M41" s="11"/>
      <c r="N41" s="11"/>
      <c r="O41" s="11"/>
      <c r="P41" s="11"/>
      <c r="Q41" s="11"/>
      <c r="R41" s="13"/>
    </row>
    <row r="42" spans="1:18" ht="14.25">
      <c r="A42" s="10" t="s">
        <v>375</v>
      </c>
      <c r="B42" s="11">
        <v>1536</v>
      </c>
      <c r="C42" s="11">
        <v>326</v>
      </c>
      <c r="D42" s="12">
        <f t="shared" si="1"/>
        <v>21.223958333333336</v>
      </c>
      <c r="E42" s="11"/>
      <c r="F42" s="11"/>
      <c r="G42" s="11"/>
      <c r="H42" s="11">
        <v>208</v>
      </c>
      <c r="I42" s="11">
        <v>116</v>
      </c>
      <c r="J42" s="11"/>
      <c r="K42" s="11"/>
      <c r="L42" s="11"/>
      <c r="M42" s="11"/>
      <c r="N42" s="11"/>
      <c r="O42" s="11"/>
      <c r="P42" s="11"/>
      <c r="Q42" s="11"/>
      <c r="R42" s="13"/>
    </row>
    <row r="43" spans="1:18" ht="14.25">
      <c r="A43" s="14" t="s">
        <v>376</v>
      </c>
      <c r="B43" s="15">
        <v>1536</v>
      </c>
      <c r="C43" s="15">
        <v>113</v>
      </c>
      <c r="D43" s="16">
        <f t="shared" si="1"/>
        <v>7.356770833333333</v>
      </c>
      <c r="E43" s="15"/>
      <c r="F43" s="15"/>
      <c r="G43" s="15"/>
      <c r="H43" s="15">
        <v>69</v>
      </c>
      <c r="I43" s="15">
        <v>43</v>
      </c>
      <c r="J43" s="15"/>
      <c r="K43" s="15"/>
      <c r="L43" s="15"/>
      <c r="M43" s="15"/>
      <c r="N43" s="15"/>
      <c r="O43" s="15"/>
      <c r="P43" s="15"/>
      <c r="Q43" s="15"/>
      <c r="R43" s="17"/>
    </row>
    <row r="44" spans="1:18" ht="14.25">
      <c r="A44" s="14" t="s">
        <v>377</v>
      </c>
      <c r="B44" s="15">
        <v>1146</v>
      </c>
      <c r="C44" s="15">
        <v>169</v>
      </c>
      <c r="D44" s="16">
        <f t="shared" si="1"/>
        <v>14.74694589877836</v>
      </c>
      <c r="E44" s="15"/>
      <c r="F44" s="15"/>
      <c r="G44" s="15"/>
      <c r="H44" s="15">
        <v>103</v>
      </c>
      <c r="I44" s="15">
        <v>66</v>
      </c>
      <c r="J44" s="15"/>
      <c r="K44" s="15"/>
      <c r="L44" s="15"/>
      <c r="M44" s="15"/>
      <c r="N44" s="15"/>
      <c r="O44" s="15"/>
      <c r="P44" s="15"/>
      <c r="Q44" s="15"/>
      <c r="R44" s="17"/>
    </row>
    <row r="45" spans="1:18" ht="14.25">
      <c r="A45" s="14" t="s">
        <v>378</v>
      </c>
      <c r="B45" s="15">
        <v>1146</v>
      </c>
      <c r="C45" s="15">
        <v>59</v>
      </c>
      <c r="D45" s="16">
        <f t="shared" si="1"/>
        <v>5.148342059336824</v>
      </c>
      <c r="E45" s="15"/>
      <c r="F45" s="15"/>
      <c r="G45" s="15"/>
      <c r="H45" s="15">
        <v>38</v>
      </c>
      <c r="I45" s="15">
        <v>20</v>
      </c>
      <c r="J45" s="15"/>
      <c r="K45" s="15"/>
      <c r="L45" s="15"/>
      <c r="M45" s="15"/>
      <c r="N45" s="15"/>
      <c r="O45" s="15"/>
      <c r="P45" s="15"/>
      <c r="Q45" s="15"/>
      <c r="R45" s="17"/>
    </row>
    <row r="46" spans="1:18" ht="14.25">
      <c r="A46" s="10" t="s">
        <v>379</v>
      </c>
      <c r="B46" s="11">
        <v>1295</v>
      </c>
      <c r="C46" s="11">
        <v>174</v>
      </c>
      <c r="D46" s="12">
        <f t="shared" si="1"/>
        <v>13.436293436293436</v>
      </c>
      <c r="E46" s="11"/>
      <c r="F46" s="11"/>
      <c r="G46" s="11"/>
      <c r="H46" s="11">
        <v>95</v>
      </c>
      <c r="I46" s="11">
        <v>78</v>
      </c>
      <c r="J46" s="11"/>
      <c r="K46" s="11"/>
      <c r="L46" s="11"/>
      <c r="M46" s="11"/>
      <c r="N46" s="11"/>
      <c r="O46" s="11"/>
      <c r="P46" s="11"/>
      <c r="Q46" s="11"/>
      <c r="R46" s="13"/>
    </row>
    <row r="47" spans="1:18" ht="14.25">
      <c r="A47" s="10" t="s">
        <v>380</v>
      </c>
      <c r="B47" s="11">
        <v>1295</v>
      </c>
      <c r="C47" s="11">
        <v>88</v>
      </c>
      <c r="D47" s="12">
        <f t="shared" si="1"/>
        <v>6.795366795366796</v>
      </c>
      <c r="E47" s="11"/>
      <c r="F47" s="11"/>
      <c r="G47" s="11"/>
      <c r="H47" s="11">
        <v>56</v>
      </c>
      <c r="I47" s="11">
        <v>31</v>
      </c>
      <c r="J47" s="11"/>
      <c r="K47" s="11"/>
      <c r="L47" s="11"/>
      <c r="M47" s="11"/>
      <c r="N47" s="11"/>
      <c r="O47" s="11"/>
      <c r="P47" s="11"/>
      <c r="Q47" s="11"/>
      <c r="R47" s="13"/>
    </row>
    <row r="48" spans="1:18" ht="14.25">
      <c r="A48" s="10" t="s">
        <v>381</v>
      </c>
      <c r="B48" s="11">
        <v>641</v>
      </c>
      <c r="C48" s="11">
        <v>113</v>
      </c>
      <c r="D48" s="12">
        <f t="shared" si="1"/>
        <v>17.628705148205928</v>
      </c>
      <c r="E48" s="11"/>
      <c r="F48" s="11"/>
      <c r="G48" s="11"/>
      <c r="H48" s="11">
        <v>66</v>
      </c>
      <c r="I48" s="11">
        <v>44</v>
      </c>
      <c r="J48" s="11"/>
      <c r="K48" s="11"/>
      <c r="L48" s="11"/>
      <c r="M48" s="11"/>
      <c r="N48" s="11"/>
      <c r="O48" s="11"/>
      <c r="P48" s="11"/>
      <c r="Q48" s="11"/>
      <c r="R48" s="13"/>
    </row>
    <row r="49" spans="1:18" ht="14.25">
      <c r="A49" s="14" t="s">
        <v>382</v>
      </c>
      <c r="B49" s="15">
        <v>641</v>
      </c>
      <c r="C49" s="15">
        <v>31</v>
      </c>
      <c r="D49" s="16">
        <f t="shared" si="1"/>
        <v>4.83619344773791</v>
      </c>
      <c r="E49" s="15"/>
      <c r="F49" s="15"/>
      <c r="G49" s="15"/>
      <c r="H49" s="15">
        <v>16</v>
      </c>
      <c r="I49" s="15">
        <v>13</v>
      </c>
      <c r="J49" s="15"/>
      <c r="K49" s="15"/>
      <c r="L49" s="15"/>
      <c r="M49" s="15"/>
      <c r="N49" s="15"/>
      <c r="O49" s="15"/>
      <c r="P49" s="15"/>
      <c r="Q49" s="15"/>
      <c r="R49" s="17"/>
    </row>
    <row r="50" spans="1:18" ht="28.5" customHeight="1">
      <c r="A50" s="14" t="s">
        <v>187</v>
      </c>
      <c r="B50" s="15">
        <v>30169</v>
      </c>
      <c r="C50" s="15">
        <v>5718</v>
      </c>
      <c r="D50" s="16">
        <f t="shared" si="1"/>
        <v>18.95323013689549</v>
      </c>
      <c r="E50" s="15"/>
      <c r="F50" s="15"/>
      <c r="G50" s="15"/>
      <c r="H50" s="15">
        <v>3456</v>
      </c>
      <c r="I50" s="15">
        <v>2208</v>
      </c>
      <c r="J50" s="15"/>
      <c r="K50" s="15"/>
      <c r="L50" s="15"/>
      <c r="M50" s="15"/>
      <c r="N50" s="15"/>
      <c r="O50" s="15"/>
      <c r="P50" s="15"/>
      <c r="Q50" s="15"/>
      <c r="R50" s="17"/>
    </row>
    <row r="51" spans="1:18" ht="28.5" customHeight="1">
      <c r="A51" s="14" t="s">
        <v>188</v>
      </c>
      <c r="B51" s="15">
        <v>30169</v>
      </c>
      <c r="C51" s="15">
        <v>2855</v>
      </c>
      <c r="D51" s="16">
        <f t="shared" si="1"/>
        <v>9.463356425469852</v>
      </c>
      <c r="E51" s="15"/>
      <c r="F51" s="15"/>
      <c r="G51" s="15"/>
      <c r="H51" s="15">
        <v>1939</v>
      </c>
      <c r="I51" s="15">
        <v>889</v>
      </c>
      <c r="J51" s="15"/>
      <c r="K51" s="15"/>
      <c r="L51" s="15"/>
      <c r="M51" s="15"/>
      <c r="N51" s="15"/>
      <c r="O51" s="15"/>
      <c r="P51" s="15"/>
      <c r="Q51" s="15"/>
      <c r="R51" s="17"/>
    </row>
    <row r="52" spans="1:18" ht="28.5" customHeight="1">
      <c r="A52" s="18" t="s">
        <v>189</v>
      </c>
      <c r="B52" s="19">
        <v>30169</v>
      </c>
      <c r="C52" s="19">
        <v>8573</v>
      </c>
      <c r="D52" s="20">
        <f t="shared" si="1"/>
        <v>28.416586562365342</v>
      </c>
      <c r="E52" s="19"/>
      <c r="F52" s="19"/>
      <c r="G52" s="19"/>
      <c r="H52" s="19">
        <v>5395</v>
      </c>
      <c r="I52" s="19">
        <v>3097</v>
      </c>
      <c r="J52" s="19"/>
      <c r="K52" s="19"/>
      <c r="L52" s="19"/>
      <c r="M52" s="19"/>
      <c r="N52" s="19"/>
      <c r="O52" s="19"/>
      <c r="P52" s="19"/>
      <c r="Q52" s="19"/>
      <c r="R52" s="21"/>
    </row>
  </sheetData>
  <sheetProtection sheet="1" objects="1" scenarios="1"/>
  <mergeCells count="1">
    <mergeCell ref="B1:R2"/>
  </mergeCells>
  <printOptions/>
  <pageMargins left="0.75" right="0.25" top="0.65" bottom="0.25" header="0.25" footer="0"/>
  <pageSetup fitToHeight="70" horizontalDpi="600" verticalDpi="600" orientation="portrait" scale="53" r:id="rId1"/>
  <headerFooter alignWithMargins="0">
    <oddHeader>&amp;L&amp;"Arial,Bold"&amp;14&amp;D   &amp;T
&amp;"Arial,Bold"&amp;14 June 3, 2003&amp;C&amp;"Arial,Bold"&amp;14 SANTA CLARA COUNTY Statement of Votes
&amp;"Arial,Bold"&amp;14 Special Election&amp;R&amp;"Arial,Bold"&amp;14&amp;P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210</v>
      </c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191</v>
      </c>
      <c r="B4" s="11">
        <v>107501</v>
      </c>
      <c r="C4" s="11">
        <v>9642</v>
      </c>
      <c r="D4" s="12">
        <f aca="true" t="shared" si="0" ref="D4:D22">IF(B4=0,"n/a",C4/B4*100)</f>
        <v>8.96921889098706</v>
      </c>
      <c r="E4" s="11"/>
      <c r="F4" s="11"/>
      <c r="G4" s="11"/>
      <c r="H4" s="11">
        <v>5316</v>
      </c>
      <c r="I4" s="11">
        <v>4198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192</v>
      </c>
      <c r="B5" s="11">
        <v>36330</v>
      </c>
      <c r="C5" s="11">
        <v>3767</v>
      </c>
      <c r="D5" s="12">
        <f t="shared" si="0"/>
        <v>10.368841178089733</v>
      </c>
      <c r="E5" s="11"/>
      <c r="F5" s="11"/>
      <c r="G5" s="11"/>
      <c r="H5" s="11">
        <v>2075</v>
      </c>
      <c r="I5" s="11">
        <v>1650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193</v>
      </c>
      <c r="B6" s="11">
        <v>50508</v>
      </c>
      <c r="C6" s="11">
        <v>3735</v>
      </c>
      <c r="D6" s="12">
        <f t="shared" si="0"/>
        <v>7.394868139700642</v>
      </c>
      <c r="E6" s="11"/>
      <c r="F6" s="11"/>
      <c r="G6" s="11"/>
      <c r="H6" s="11">
        <v>2113</v>
      </c>
      <c r="I6" s="11">
        <v>1564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194</v>
      </c>
      <c r="B7" s="15">
        <v>3721</v>
      </c>
      <c r="C7" s="15">
        <v>289</v>
      </c>
      <c r="D7" s="16">
        <f t="shared" si="0"/>
        <v>7.766729373824241</v>
      </c>
      <c r="E7" s="15"/>
      <c r="F7" s="15"/>
      <c r="G7" s="15"/>
      <c r="H7" s="15">
        <v>151</v>
      </c>
      <c r="I7" s="15">
        <v>136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195</v>
      </c>
      <c r="B8" s="15">
        <v>27760</v>
      </c>
      <c r="C8" s="15">
        <v>2873</v>
      </c>
      <c r="D8" s="16">
        <f t="shared" si="0"/>
        <v>10.34942363112392</v>
      </c>
      <c r="E8" s="15"/>
      <c r="F8" s="15"/>
      <c r="G8" s="15"/>
      <c r="H8" s="15">
        <v>1531</v>
      </c>
      <c r="I8" s="15">
        <v>1303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196</v>
      </c>
      <c r="B9" s="15">
        <v>548</v>
      </c>
      <c r="C9" s="15">
        <v>33</v>
      </c>
      <c r="D9" s="16">
        <f t="shared" si="0"/>
        <v>6.021897810218978</v>
      </c>
      <c r="E9" s="15"/>
      <c r="F9" s="15"/>
      <c r="G9" s="15"/>
      <c r="H9" s="15">
        <v>20</v>
      </c>
      <c r="I9" s="15">
        <v>12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197</v>
      </c>
      <c r="B10" s="11">
        <v>107501</v>
      </c>
      <c r="C10" s="11">
        <v>9642</v>
      </c>
      <c r="D10" s="12">
        <f t="shared" si="0"/>
        <v>8.96921889098706</v>
      </c>
      <c r="E10" s="11"/>
      <c r="F10" s="11"/>
      <c r="G10" s="11"/>
      <c r="H10" s="11">
        <v>5316</v>
      </c>
      <c r="I10" s="11">
        <v>4198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198</v>
      </c>
      <c r="B11" s="11">
        <v>6594</v>
      </c>
      <c r="C11" s="11">
        <v>672</v>
      </c>
      <c r="D11" s="12">
        <f t="shared" si="0"/>
        <v>10.191082802547772</v>
      </c>
      <c r="E11" s="11"/>
      <c r="F11" s="11"/>
      <c r="G11" s="11"/>
      <c r="H11" s="11">
        <v>360</v>
      </c>
      <c r="I11" s="11">
        <v>305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199</v>
      </c>
      <c r="B12" s="11">
        <v>34125</v>
      </c>
      <c r="C12" s="11">
        <v>3703</v>
      </c>
      <c r="D12" s="12">
        <f t="shared" si="0"/>
        <v>10.851282051282052</v>
      </c>
      <c r="E12" s="11"/>
      <c r="F12" s="11"/>
      <c r="G12" s="11"/>
      <c r="H12" s="11">
        <v>1987</v>
      </c>
      <c r="I12" s="11">
        <v>1673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200</v>
      </c>
      <c r="B13" s="15">
        <v>86177</v>
      </c>
      <c r="C13" s="15">
        <v>7512</v>
      </c>
      <c r="D13" s="16">
        <f t="shared" si="0"/>
        <v>8.71694303584483</v>
      </c>
      <c r="E13" s="15"/>
      <c r="F13" s="15"/>
      <c r="G13" s="15"/>
      <c r="H13" s="15">
        <v>4190</v>
      </c>
      <c r="I13" s="15">
        <v>3216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201</v>
      </c>
      <c r="B14" s="15">
        <v>22716</v>
      </c>
      <c r="C14" s="15">
        <v>2707</v>
      </c>
      <c r="D14" s="16">
        <f t="shared" si="0"/>
        <v>11.916710688501498</v>
      </c>
      <c r="E14" s="15"/>
      <c r="F14" s="15"/>
      <c r="G14" s="15"/>
      <c r="H14" s="15">
        <v>1504</v>
      </c>
      <c r="I14" s="15">
        <v>1175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202</v>
      </c>
      <c r="B15" s="15">
        <v>548</v>
      </c>
      <c r="C15" s="15">
        <v>33</v>
      </c>
      <c r="D15" s="16">
        <f t="shared" si="0"/>
        <v>6.021897810218978</v>
      </c>
      <c r="E15" s="15"/>
      <c r="F15" s="15"/>
      <c r="G15" s="15"/>
      <c r="H15" s="15">
        <v>20</v>
      </c>
      <c r="I15" s="15">
        <v>12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203</v>
      </c>
      <c r="B16" s="11">
        <v>34701</v>
      </c>
      <c r="C16" s="11">
        <v>2121</v>
      </c>
      <c r="D16" s="12">
        <f t="shared" si="0"/>
        <v>6.112215786288579</v>
      </c>
      <c r="E16" s="11"/>
      <c r="F16" s="11"/>
      <c r="G16" s="11"/>
      <c r="H16" s="11">
        <v>1222</v>
      </c>
      <c r="I16" s="11">
        <v>865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204</v>
      </c>
      <c r="B17" s="11">
        <v>64761</v>
      </c>
      <c r="C17" s="11">
        <v>6024</v>
      </c>
      <c r="D17" s="12">
        <f t="shared" si="0"/>
        <v>9.30189465882244</v>
      </c>
      <c r="E17" s="11"/>
      <c r="F17" s="11"/>
      <c r="G17" s="11"/>
      <c r="H17" s="11">
        <v>3227</v>
      </c>
      <c r="I17" s="11">
        <v>2717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205</v>
      </c>
      <c r="B18" s="11">
        <v>935</v>
      </c>
      <c r="C18" s="11">
        <v>78</v>
      </c>
      <c r="D18" s="12">
        <f t="shared" si="0"/>
        <v>8.342245989304812</v>
      </c>
      <c r="E18" s="11"/>
      <c r="F18" s="11"/>
      <c r="G18" s="11"/>
      <c r="H18" s="11">
        <v>28</v>
      </c>
      <c r="I18" s="11">
        <v>50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206</v>
      </c>
      <c r="B19" s="15">
        <v>2452</v>
      </c>
      <c r="C19" s="15">
        <v>195</v>
      </c>
      <c r="D19" s="16">
        <f t="shared" si="0"/>
        <v>7.952691680261012</v>
      </c>
      <c r="E19" s="15"/>
      <c r="F19" s="15"/>
      <c r="G19" s="15"/>
      <c r="H19" s="15">
        <v>105</v>
      </c>
      <c r="I19" s="15">
        <v>88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207</v>
      </c>
      <c r="B20" s="15">
        <v>48862</v>
      </c>
      <c r="C20" s="15">
        <v>4754</v>
      </c>
      <c r="D20" s="16">
        <f t="shared" si="0"/>
        <v>9.729442102247145</v>
      </c>
      <c r="E20" s="15"/>
      <c r="F20" s="15"/>
      <c r="G20" s="15"/>
      <c r="H20" s="15">
        <v>2565</v>
      </c>
      <c r="I20" s="15">
        <v>2120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208</v>
      </c>
      <c r="B21" s="15">
        <v>44911</v>
      </c>
      <c r="C21" s="15">
        <v>3068</v>
      </c>
      <c r="D21" s="16">
        <f t="shared" si="0"/>
        <v>6.831288548462515</v>
      </c>
      <c r="E21" s="15"/>
      <c r="F21" s="15"/>
      <c r="G21" s="15"/>
      <c r="H21" s="15">
        <v>1744</v>
      </c>
      <c r="I21" s="15">
        <v>1283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8" t="s">
        <v>209</v>
      </c>
      <c r="B22" s="19">
        <v>21142</v>
      </c>
      <c r="C22" s="19">
        <v>2586</v>
      </c>
      <c r="D22" s="20">
        <f t="shared" si="0"/>
        <v>12.231576955822533</v>
      </c>
      <c r="E22" s="19"/>
      <c r="F22" s="19"/>
      <c r="G22" s="19"/>
      <c r="H22" s="19">
        <v>1439</v>
      </c>
      <c r="I22" s="19">
        <v>1121</v>
      </c>
      <c r="J22" s="19"/>
      <c r="K22" s="19"/>
      <c r="L22" s="19"/>
      <c r="M22" s="19"/>
      <c r="N22" s="19"/>
      <c r="O22" s="19"/>
      <c r="P22" s="19"/>
      <c r="Q22" s="19"/>
      <c r="R22" s="21"/>
    </row>
  </sheetData>
  <sheetProtection sheet="1" objects="1" scenarios="1"/>
  <mergeCells count="1">
    <mergeCell ref="B1:R2"/>
  </mergeCells>
  <printOptions/>
  <pageMargins left="0.75" right="0.25" top="0.65" bottom="0.25" header="0.25" footer="0"/>
  <pageSetup fitToHeight="70" horizontalDpi="600" verticalDpi="600" orientation="portrait" scale="53" r:id="rId1"/>
  <headerFooter alignWithMargins="0">
    <oddHeader>&amp;L&amp;"Arial,Bold"&amp;14&amp;D   &amp;T
&amp;"Arial,Bold"&amp;14 June 3, 2003&amp;C&amp;"Arial,Bold"&amp;14 SANTA CLARA COUNTY Statement of Votes
&amp;"Arial,Bold"&amp;14 Special Election&amp;R&amp;"Arial,Bold"&amp;14&amp;P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5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7</v>
      </c>
      <c r="B4" s="11">
        <v>818</v>
      </c>
      <c r="C4" s="11">
        <v>78</v>
      </c>
      <c r="D4" s="12">
        <f aca="true" t="shared" si="0" ref="D4:D35">IF(B4=0,"n/a",C4/B4*100)</f>
        <v>9.535452322738386</v>
      </c>
      <c r="E4" s="11"/>
      <c r="F4" s="11"/>
      <c r="G4" s="11"/>
      <c r="H4" s="11">
        <v>52</v>
      </c>
      <c r="I4" s="11">
        <v>25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8</v>
      </c>
      <c r="B5" s="11">
        <v>818</v>
      </c>
      <c r="C5" s="11">
        <v>71</v>
      </c>
      <c r="D5" s="12">
        <f t="shared" si="0"/>
        <v>8.679706601466993</v>
      </c>
      <c r="E5" s="11"/>
      <c r="F5" s="11"/>
      <c r="G5" s="11"/>
      <c r="H5" s="11">
        <v>37</v>
      </c>
      <c r="I5" s="11">
        <v>32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9</v>
      </c>
      <c r="B6" s="11">
        <v>1096</v>
      </c>
      <c r="C6" s="11">
        <v>145</v>
      </c>
      <c r="D6" s="12">
        <f t="shared" si="0"/>
        <v>13.229927007299269</v>
      </c>
      <c r="E6" s="11"/>
      <c r="F6" s="11"/>
      <c r="G6" s="11"/>
      <c r="H6" s="11">
        <v>87</v>
      </c>
      <c r="I6" s="11">
        <v>58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10</v>
      </c>
      <c r="B7" s="15">
        <v>1096</v>
      </c>
      <c r="C7" s="15">
        <v>160</v>
      </c>
      <c r="D7" s="16">
        <f t="shared" si="0"/>
        <v>14.5985401459854</v>
      </c>
      <c r="E7" s="15"/>
      <c r="F7" s="15"/>
      <c r="G7" s="15"/>
      <c r="H7" s="15">
        <v>86</v>
      </c>
      <c r="I7" s="15">
        <v>72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11</v>
      </c>
      <c r="B8" s="15">
        <v>1146</v>
      </c>
      <c r="C8" s="15">
        <v>163</v>
      </c>
      <c r="D8" s="16">
        <f t="shared" si="0"/>
        <v>14.223385689354275</v>
      </c>
      <c r="E8" s="15"/>
      <c r="F8" s="15"/>
      <c r="G8" s="15"/>
      <c r="H8" s="15">
        <v>102</v>
      </c>
      <c r="I8" s="15">
        <v>60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12</v>
      </c>
      <c r="B9" s="15">
        <v>1146</v>
      </c>
      <c r="C9" s="15">
        <v>170</v>
      </c>
      <c r="D9" s="16">
        <f t="shared" si="0"/>
        <v>14.834205933682373</v>
      </c>
      <c r="E9" s="15"/>
      <c r="F9" s="15"/>
      <c r="G9" s="15"/>
      <c r="H9" s="15">
        <v>96</v>
      </c>
      <c r="I9" s="15">
        <v>71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13</v>
      </c>
      <c r="B10" s="11">
        <v>1473</v>
      </c>
      <c r="C10" s="11">
        <v>284</v>
      </c>
      <c r="D10" s="12">
        <f t="shared" si="0"/>
        <v>19.280380176510523</v>
      </c>
      <c r="E10" s="11"/>
      <c r="F10" s="11"/>
      <c r="G10" s="11"/>
      <c r="H10" s="11">
        <v>164</v>
      </c>
      <c r="I10" s="11">
        <v>118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14</v>
      </c>
      <c r="B11" s="11">
        <v>1473</v>
      </c>
      <c r="C11" s="11">
        <v>170</v>
      </c>
      <c r="D11" s="12">
        <f t="shared" si="0"/>
        <v>11.541072640868975</v>
      </c>
      <c r="E11" s="11"/>
      <c r="F11" s="11"/>
      <c r="G11" s="11"/>
      <c r="H11" s="11">
        <v>116</v>
      </c>
      <c r="I11" s="11">
        <v>53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15</v>
      </c>
      <c r="B12" s="11">
        <v>1198</v>
      </c>
      <c r="C12" s="11">
        <v>203</v>
      </c>
      <c r="D12" s="12">
        <f t="shared" si="0"/>
        <v>16.9449081803005</v>
      </c>
      <c r="E12" s="11"/>
      <c r="F12" s="11"/>
      <c r="G12" s="11"/>
      <c r="H12" s="11">
        <v>138</v>
      </c>
      <c r="I12" s="11">
        <v>62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16</v>
      </c>
      <c r="B13" s="15">
        <v>1198</v>
      </c>
      <c r="C13" s="15">
        <v>149</v>
      </c>
      <c r="D13" s="16">
        <f t="shared" si="0"/>
        <v>12.437395659432388</v>
      </c>
      <c r="E13" s="15"/>
      <c r="F13" s="15"/>
      <c r="G13" s="15"/>
      <c r="H13" s="15">
        <v>75</v>
      </c>
      <c r="I13" s="15">
        <v>74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17</v>
      </c>
      <c r="B14" s="15">
        <v>1137</v>
      </c>
      <c r="C14" s="15">
        <v>203</v>
      </c>
      <c r="D14" s="16">
        <f t="shared" si="0"/>
        <v>17.854001759014952</v>
      </c>
      <c r="E14" s="15"/>
      <c r="F14" s="15"/>
      <c r="G14" s="15"/>
      <c r="H14" s="15">
        <v>103</v>
      </c>
      <c r="I14" s="15">
        <v>99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18</v>
      </c>
      <c r="B15" s="15">
        <v>1137</v>
      </c>
      <c r="C15" s="15">
        <v>135</v>
      </c>
      <c r="D15" s="16">
        <f t="shared" si="0"/>
        <v>11.87335092348285</v>
      </c>
      <c r="E15" s="15"/>
      <c r="F15" s="15"/>
      <c r="G15" s="15"/>
      <c r="H15" s="15">
        <v>66</v>
      </c>
      <c r="I15" s="15">
        <v>69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19</v>
      </c>
      <c r="B16" s="11">
        <v>1034</v>
      </c>
      <c r="C16" s="11">
        <v>121</v>
      </c>
      <c r="D16" s="12">
        <f t="shared" si="0"/>
        <v>11.702127659574469</v>
      </c>
      <c r="E16" s="11"/>
      <c r="F16" s="11"/>
      <c r="G16" s="11"/>
      <c r="H16" s="11">
        <v>78</v>
      </c>
      <c r="I16" s="11">
        <v>42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20</v>
      </c>
      <c r="B17" s="11">
        <v>1034</v>
      </c>
      <c r="C17" s="11">
        <v>106</v>
      </c>
      <c r="D17" s="12">
        <f t="shared" si="0"/>
        <v>10.251450676982591</v>
      </c>
      <c r="E17" s="11"/>
      <c r="F17" s="11"/>
      <c r="G17" s="11"/>
      <c r="H17" s="11">
        <v>60</v>
      </c>
      <c r="I17" s="11">
        <v>45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21</v>
      </c>
      <c r="B18" s="11">
        <v>1222</v>
      </c>
      <c r="C18" s="11">
        <v>174</v>
      </c>
      <c r="D18" s="12">
        <f t="shared" si="0"/>
        <v>14.238952536824879</v>
      </c>
      <c r="E18" s="11"/>
      <c r="F18" s="11"/>
      <c r="G18" s="11"/>
      <c r="H18" s="11">
        <v>99</v>
      </c>
      <c r="I18" s="11">
        <v>72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22</v>
      </c>
      <c r="B19" s="15">
        <v>1222</v>
      </c>
      <c r="C19" s="15">
        <v>182</v>
      </c>
      <c r="D19" s="16">
        <f t="shared" si="0"/>
        <v>14.893617021276595</v>
      </c>
      <c r="E19" s="15"/>
      <c r="F19" s="15"/>
      <c r="G19" s="15"/>
      <c r="H19" s="15">
        <v>103</v>
      </c>
      <c r="I19" s="15">
        <v>79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23</v>
      </c>
      <c r="B20" s="15">
        <v>954</v>
      </c>
      <c r="C20" s="15">
        <v>131</v>
      </c>
      <c r="D20" s="16">
        <f t="shared" si="0"/>
        <v>13.731656184486374</v>
      </c>
      <c r="E20" s="15"/>
      <c r="F20" s="15"/>
      <c r="G20" s="15"/>
      <c r="H20" s="15">
        <v>81</v>
      </c>
      <c r="I20" s="15">
        <v>50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24</v>
      </c>
      <c r="B21" s="15">
        <v>954</v>
      </c>
      <c r="C21" s="15">
        <v>140</v>
      </c>
      <c r="D21" s="16">
        <f t="shared" si="0"/>
        <v>14.675052410901468</v>
      </c>
      <c r="E21" s="15"/>
      <c r="F21" s="15"/>
      <c r="G21" s="15"/>
      <c r="H21" s="15">
        <v>78</v>
      </c>
      <c r="I21" s="15">
        <v>56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25</v>
      </c>
      <c r="B22" s="11">
        <v>1008</v>
      </c>
      <c r="C22" s="11">
        <v>173</v>
      </c>
      <c r="D22" s="12">
        <f t="shared" si="0"/>
        <v>17.16269841269841</v>
      </c>
      <c r="E22" s="11"/>
      <c r="F22" s="11"/>
      <c r="G22" s="11"/>
      <c r="H22" s="11">
        <v>113</v>
      </c>
      <c r="I22" s="11">
        <v>60</v>
      </c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26</v>
      </c>
      <c r="B23" s="11">
        <v>1008</v>
      </c>
      <c r="C23" s="11">
        <v>152</v>
      </c>
      <c r="D23" s="12">
        <f t="shared" si="0"/>
        <v>15.079365079365079</v>
      </c>
      <c r="E23" s="11"/>
      <c r="F23" s="11"/>
      <c r="G23" s="11"/>
      <c r="H23" s="11">
        <v>66</v>
      </c>
      <c r="I23" s="11">
        <v>85</v>
      </c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0" t="s">
        <v>27</v>
      </c>
      <c r="B24" s="11">
        <v>1625</v>
      </c>
      <c r="C24" s="11">
        <v>235</v>
      </c>
      <c r="D24" s="12">
        <f t="shared" si="0"/>
        <v>14.461538461538462</v>
      </c>
      <c r="E24" s="11"/>
      <c r="F24" s="11"/>
      <c r="G24" s="11"/>
      <c r="H24" s="11">
        <v>157</v>
      </c>
      <c r="I24" s="11">
        <v>75</v>
      </c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>
      <c r="A25" s="14" t="s">
        <v>28</v>
      </c>
      <c r="B25" s="15">
        <v>1625</v>
      </c>
      <c r="C25" s="15">
        <v>144</v>
      </c>
      <c r="D25" s="16">
        <f t="shared" si="0"/>
        <v>8.86153846153846</v>
      </c>
      <c r="E25" s="15"/>
      <c r="F25" s="15"/>
      <c r="G25" s="15"/>
      <c r="H25" s="15">
        <v>78</v>
      </c>
      <c r="I25" s="15">
        <v>65</v>
      </c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>
      <c r="A26" s="14" t="s">
        <v>29</v>
      </c>
      <c r="B26" s="15">
        <v>935</v>
      </c>
      <c r="C26" s="15">
        <v>104</v>
      </c>
      <c r="D26" s="16">
        <f t="shared" si="0"/>
        <v>11.122994652406417</v>
      </c>
      <c r="E26" s="15"/>
      <c r="F26" s="15"/>
      <c r="G26" s="15"/>
      <c r="H26" s="15">
        <v>60</v>
      </c>
      <c r="I26" s="15">
        <v>41</v>
      </c>
      <c r="J26" s="15"/>
      <c r="K26" s="15"/>
      <c r="L26" s="15"/>
      <c r="M26" s="15"/>
      <c r="N26" s="15"/>
      <c r="O26" s="15"/>
      <c r="P26" s="15"/>
      <c r="Q26" s="15"/>
      <c r="R26" s="17"/>
    </row>
    <row r="27" spans="1:18" ht="14.25">
      <c r="A27" s="14" t="s">
        <v>30</v>
      </c>
      <c r="B27" s="15">
        <v>935</v>
      </c>
      <c r="C27" s="15">
        <v>78</v>
      </c>
      <c r="D27" s="16">
        <f t="shared" si="0"/>
        <v>8.342245989304812</v>
      </c>
      <c r="E27" s="15"/>
      <c r="F27" s="15"/>
      <c r="G27" s="15"/>
      <c r="H27" s="15">
        <v>28</v>
      </c>
      <c r="I27" s="15">
        <v>50</v>
      </c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4.25">
      <c r="A28" s="10" t="s">
        <v>31</v>
      </c>
      <c r="B28" s="11">
        <v>1551</v>
      </c>
      <c r="C28" s="11">
        <v>204</v>
      </c>
      <c r="D28" s="12">
        <f t="shared" si="0"/>
        <v>13.152804642166343</v>
      </c>
      <c r="E28" s="11"/>
      <c r="F28" s="11"/>
      <c r="G28" s="11"/>
      <c r="H28" s="11">
        <v>140</v>
      </c>
      <c r="I28" s="11">
        <v>62</v>
      </c>
      <c r="J28" s="11"/>
      <c r="K28" s="11"/>
      <c r="L28" s="11"/>
      <c r="M28" s="11"/>
      <c r="N28" s="11"/>
      <c r="O28" s="11"/>
      <c r="P28" s="11"/>
      <c r="Q28" s="11"/>
      <c r="R28" s="13"/>
    </row>
    <row r="29" spans="1:18" ht="14.25">
      <c r="A29" s="10" t="s">
        <v>32</v>
      </c>
      <c r="B29" s="11">
        <v>1551</v>
      </c>
      <c r="C29" s="11">
        <v>149</v>
      </c>
      <c r="D29" s="12">
        <f t="shared" si="0"/>
        <v>9.606705351386202</v>
      </c>
      <c r="E29" s="11"/>
      <c r="F29" s="11"/>
      <c r="G29" s="11"/>
      <c r="H29" s="11">
        <v>91</v>
      </c>
      <c r="I29" s="11">
        <v>55</v>
      </c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4.25">
      <c r="A30" s="10" t="s">
        <v>33</v>
      </c>
      <c r="B30" s="11">
        <v>1248</v>
      </c>
      <c r="C30" s="11">
        <v>218</v>
      </c>
      <c r="D30" s="12">
        <f t="shared" si="0"/>
        <v>17.467948717948715</v>
      </c>
      <c r="E30" s="11"/>
      <c r="F30" s="11"/>
      <c r="G30" s="11"/>
      <c r="H30" s="11">
        <v>138</v>
      </c>
      <c r="I30" s="11">
        <v>79</v>
      </c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4.25">
      <c r="A31" s="14" t="s">
        <v>34</v>
      </c>
      <c r="B31" s="15">
        <v>1248</v>
      </c>
      <c r="C31" s="15">
        <v>136</v>
      </c>
      <c r="D31" s="16">
        <f t="shared" si="0"/>
        <v>10.897435897435898</v>
      </c>
      <c r="E31" s="15"/>
      <c r="F31" s="15"/>
      <c r="G31" s="15"/>
      <c r="H31" s="15">
        <v>83</v>
      </c>
      <c r="I31" s="15">
        <v>53</v>
      </c>
      <c r="J31" s="15"/>
      <c r="K31" s="15"/>
      <c r="L31" s="15"/>
      <c r="M31" s="15"/>
      <c r="N31" s="15"/>
      <c r="O31" s="15"/>
      <c r="P31" s="15"/>
      <c r="Q31" s="15"/>
      <c r="R31" s="17"/>
    </row>
    <row r="32" spans="1:18" ht="14.25">
      <c r="A32" s="14" t="s">
        <v>35</v>
      </c>
      <c r="B32" s="15">
        <v>1566</v>
      </c>
      <c r="C32" s="15">
        <v>275</v>
      </c>
      <c r="D32" s="16">
        <f t="shared" si="0"/>
        <v>17.56066411238825</v>
      </c>
      <c r="E32" s="15"/>
      <c r="F32" s="15"/>
      <c r="G32" s="15"/>
      <c r="H32" s="15">
        <v>173</v>
      </c>
      <c r="I32" s="15">
        <v>99</v>
      </c>
      <c r="J32" s="15"/>
      <c r="K32" s="15"/>
      <c r="L32" s="15"/>
      <c r="M32" s="15"/>
      <c r="N32" s="15"/>
      <c r="O32" s="15"/>
      <c r="P32" s="15"/>
      <c r="Q32" s="15"/>
      <c r="R32" s="17"/>
    </row>
    <row r="33" spans="1:18" ht="14.25">
      <c r="A33" s="14" t="s">
        <v>36</v>
      </c>
      <c r="B33" s="15">
        <v>1566</v>
      </c>
      <c r="C33" s="15">
        <v>200</v>
      </c>
      <c r="D33" s="16">
        <f t="shared" si="0"/>
        <v>12.77139208173691</v>
      </c>
      <c r="E33" s="15"/>
      <c r="F33" s="15"/>
      <c r="G33" s="15"/>
      <c r="H33" s="15">
        <v>125</v>
      </c>
      <c r="I33" s="15">
        <v>73</v>
      </c>
      <c r="J33" s="15"/>
      <c r="K33" s="15"/>
      <c r="L33" s="15"/>
      <c r="M33" s="15"/>
      <c r="N33" s="15"/>
      <c r="O33" s="15"/>
      <c r="P33" s="15"/>
      <c r="Q33" s="15"/>
      <c r="R33" s="17"/>
    </row>
    <row r="34" spans="1:18" ht="14.25">
      <c r="A34" s="10" t="s">
        <v>37</v>
      </c>
      <c r="B34" s="11">
        <v>1342</v>
      </c>
      <c r="C34" s="11">
        <v>238</v>
      </c>
      <c r="D34" s="12">
        <f t="shared" si="0"/>
        <v>17.73472429210134</v>
      </c>
      <c r="E34" s="11"/>
      <c r="F34" s="11"/>
      <c r="G34" s="11"/>
      <c r="H34" s="11">
        <v>163</v>
      </c>
      <c r="I34" s="11">
        <v>73</v>
      </c>
      <c r="J34" s="11"/>
      <c r="K34" s="11"/>
      <c r="L34" s="11"/>
      <c r="M34" s="11"/>
      <c r="N34" s="11"/>
      <c r="O34" s="11"/>
      <c r="P34" s="11"/>
      <c r="Q34" s="11"/>
      <c r="R34" s="13"/>
    </row>
    <row r="35" spans="1:18" ht="14.25">
      <c r="A35" s="10" t="s">
        <v>38</v>
      </c>
      <c r="B35" s="11">
        <v>1342</v>
      </c>
      <c r="C35" s="11">
        <v>194</v>
      </c>
      <c r="D35" s="12">
        <f t="shared" si="0"/>
        <v>14.456035767511178</v>
      </c>
      <c r="E35" s="11"/>
      <c r="F35" s="11"/>
      <c r="G35" s="11"/>
      <c r="H35" s="11">
        <v>115</v>
      </c>
      <c r="I35" s="11">
        <v>77</v>
      </c>
      <c r="J35" s="11"/>
      <c r="K35" s="11"/>
      <c r="L35" s="11"/>
      <c r="M35" s="11"/>
      <c r="N35" s="11"/>
      <c r="O35" s="11"/>
      <c r="P35" s="11"/>
      <c r="Q35" s="11"/>
      <c r="R35" s="13"/>
    </row>
    <row r="36" spans="1:18" ht="14.25">
      <c r="A36" s="10" t="s">
        <v>39</v>
      </c>
      <c r="B36" s="11">
        <v>1294</v>
      </c>
      <c r="C36" s="11">
        <v>161</v>
      </c>
      <c r="D36" s="12">
        <f aca="true" t="shared" si="1" ref="D36:D67">IF(B36=0,"n/a",C36/B36*100)</f>
        <v>12.442040185471406</v>
      </c>
      <c r="E36" s="11"/>
      <c r="F36" s="11"/>
      <c r="G36" s="11"/>
      <c r="H36" s="11">
        <v>97</v>
      </c>
      <c r="I36" s="11">
        <v>63</v>
      </c>
      <c r="J36" s="11"/>
      <c r="K36" s="11"/>
      <c r="L36" s="11"/>
      <c r="M36" s="11"/>
      <c r="N36" s="11"/>
      <c r="O36" s="11"/>
      <c r="P36" s="11"/>
      <c r="Q36" s="11"/>
      <c r="R36" s="13"/>
    </row>
    <row r="37" spans="1:18" ht="14.25">
      <c r="A37" s="14" t="s">
        <v>40</v>
      </c>
      <c r="B37" s="15">
        <v>1294</v>
      </c>
      <c r="C37" s="15">
        <v>163</v>
      </c>
      <c r="D37" s="16">
        <f t="shared" si="1"/>
        <v>12.59659969088099</v>
      </c>
      <c r="E37" s="15"/>
      <c r="F37" s="15"/>
      <c r="G37" s="15"/>
      <c r="H37" s="15">
        <v>85</v>
      </c>
      <c r="I37" s="15">
        <v>74</v>
      </c>
      <c r="J37" s="15"/>
      <c r="K37" s="15"/>
      <c r="L37" s="15"/>
      <c r="M37" s="15"/>
      <c r="N37" s="15"/>
      <c r="O37" s="15"/>
      <c r="P37" s="15"/>
      <c r="Q37" s="15"/>
      <c r="R37" s="17"/>
    </row>
    <row r="38" spans="1:18" ht="14.25">
      <c r="A38" s="14" t="s">
        <v>41</v>
      </c>
      <c r="B38" s="15">
        <v>756</v>
      </c>
      <c r="C38" s="15">
        <v>60</v>
      </c>
      <c r="D38" s="16">
        <f t="shared" si="1"/>
        <v>7.936507936507936</v>
      </c>
      <c r="E38" s="15"/>
      <c r="F38" s="15"/>
      <c r="G38" s="15"/>
      <c r="H38" s="15">
        <v>36</v>
      </c>
      <c r="I38" s="15">
        <v>24</v>
      </c>
      <c r="J38" s="15"/>
      <c r="K38" s="15"/>
      <c r="L38" s="15"/>
      <c r="M38" s="15"/>
      <c r="N38" s="15"/>
      <c r="O38" s="15"/>
      <c r="P38" s="15"/>
      <c r="Q38" s="15"/>
      <c r="R38" s="17"/>
    </row>
    <row r="39" spans="1:18" ht="14.25">
      <c r="A39" s="14" t="s">
        <v>42</v>
      </c>
      <c r="B39" s="15">
        <v>756</v>
      </c>
      <c r="C39" s="15">
        <v>50</v>
      </c>
      <c r="D39" s="16">
        <f t="shared" si="1"/>
        <v>6.613756613756613</v>
      </c>
      <c r="E39" s="15"/>
      <c r="F39" s="15"/>
      <c r="G39" s="15"/>
      <c r="H39" s="15">
        <v>28</v>
      </c>
      <c r="I39" s="15">
        <v>22</v>
      </c>
      <c r="J39" s="15"/>
      <c r="K39" s="15"/>
      <c r="L39" s="15"/>
      <c r="M39" s="15"/>
      <c r="N39" s="15"/>
      <c r="O39" s="15"/>
      <c r="P39" s="15"/>
      <c r="Q39" s="15"/>
      <c r="R39" s="17"/>
    </row>
    <row r="40" spans="1:18" ht="14.25">
      <c r="A40" s="10" t="s">
        <v>43</v>
      </c>
      <c r="B40" s="11">
        <v>1109</v>
      </c>
      <c r="C40" s="11">
        <v>148</v>
      </c>
      <c r="D40" s="12">
        <f t="shared" si="1"/>
        <v>13.345356176735798</v>
      </c>
      <c r="E40" s="11"/>
      <c r="F40" s="11"/>
      <c r="G40" s="11"/>
      <c r="H40" s="11">
        <v>90</v>
      </c>
      <c r="I40" s="11">
        <v>58</v>
      </c>
      <c r="J40" s="11"/>
      <c r="K40" s="11"/>
      <c r="L40" s="11"/>
      <c r="M40" s="11"/>
      <c r="N40" s="11"/>
      <c r="O40" s="11"/>
      <c r="P40" s="11"/>
      <c r="Q40" s="11"/>
      <c r="R40" s="13"/>
    </row>
    <row r="41" spans="1:18" ht="14.25">
      <c r="A41" s="10" t="s">
        <v>44</v>
      </c>
      <c r="B41" s="11">
        <v>1109</v>
      </c>
      <c r="C41" s="11">
        <v>94</v>
      </c>
      <c r="D41" s="12">
        <f t="shared" si="1"/>
        <v>8.476104598737603</v>
      </c>
      <c r="E41" s="11"/>
      <c r="F41" s="11"/>
      <c r="G41" s="11"/>
      <c r="H41" s="11">
        <v>48</v>
      </c>
      <c r="I41" s="11">
        <v>44</v>
      </c>
      <c r="J41" s="11"/>
      <c r="K41" s="11"/>
      <c r="L41" s="11"/>
      <c r="M41" s="11"/>
      <c r="N41" s="11"/>
      <c r="O41" s="11"/>
      <c r="P41" s="11"/>
      <c r="Q41" s="11"/>
      <c r="R41" s="13"/>
    </row>
    <row r="42" spans="1:18" ht="14.25">
      <c r="A42" s="10" t="s">
        <v>45</v>
      </c>
      <c r="B42" s="11">
        <v>1396</v>
      </c>
      <c r="C42" s="11">
        <v>121</v>
      </c>
      <c r="D42" s="12">
        <f t="shared" si="1"/>
        <v>8.667621776504298</v>
      </c>
      <c r="E42" s="11"/>
      <c r="F42" s="11"/>
      <c r="G42" s="11"/>
      <c r="H42" s="11">
        <v>70</v>
      </c>
      <c r="I42" s="11">
        <v>48</v>
      </c>
      <c r="J42" s="11"/>
      <c r="K42" s="11"/>
      <c r="L42" s="11"/>
      <c r="M42" s="11"/>
      <c r="N42" s="11"/>
      <c r="O42" s="11"/>
      <c r="P42" s="11"/>
      <c r="Q42" s="11"/>
      <c r="R42" s="13"/>
    </row>
    <row r="43" spans="1:18" ht="14.25">
      <c r="A43" s="14" t="s">
        <v>46</v>
      </c>
      <c r="B43" s="15">
        <v>1396</v>
      </c>
      <c r="C43" s="15">
        <v>94</v>
      </c>
      <c r="D43" s="16">
        <f t="shared" si="1"/>
        <v>6.73352435530086</v>
      </c>
      <c r="E43" s="15"/>
      <c r="F43" s="15"/>
      <c r="G43" s="15"/>
      <c r="H43" s="15">
        <v>55</v>
      </c>
      <c r="I43" s="15">
        <v>38</v>
      </c>
      <c r="J43" s="15"/>
      <c r="K43" s="15"/>
      <c r="L43" s="15"/>
      <c r="M43" s="15"/>
      <c r="N43" s="15"/>
      <c r="O43" s="15"/>
      <c r="P43" s="15"/>
      <c r="Q43" s="15"/>
      <c r="R43" s="17"/>
    </row>
    <row r="44" spans="1:18" ht="14.25">
      <c r="A44" s="14" t="s">
        <v>47</v>
      </c>
      <c r="B44" s="15">
        <v>1313</v>
      </c>
      <c r="C44" s="15">
        <v>140</v>
      </c>
      <c r="D44" s="16">
        <f t="shared" si="1"/>
        <v>10.662604722010663</v>
      </c>
      <c r="E44" s="15"/>
      <c r="F44" s="15"/>
      <c r="G44" s="15"/>
      <c r="H44" s="15">
        <v>93</v>
      </c>
      <c r="I44" s="15">
        <v>44</v>
      </c>
      <c r="J44" s="15"/>
      <c r="K44" s="15"/>
      <c r="L44" s="15"/>
      <c r="M44" s="15"/>
      <c r="N44" s="15"/>
      <c r="O44" s="15"/>
      <c r="P44" s="15"/>
      <c r="Q44" s="15"/>
      <c r="R44" s="17"/>
    </row>
    <row r="45" spans="1:18" ht="14.25">
      <c r="A45" s="14" t="s">
        <v>48</v>
      </c>
      <c r="B45" s="15">
        <v>1313</v>
      </c>
      <c r="C45" s="15">
        <v>158</v>
      </c>
      <c r="D45" s="16">
        <f t="shared" si="1"/>
        <v>12.033511043412034</v>
      </c>
      <c r="E45" s="15"/>
      <c r="F45" s="15"/>
      <c r="G45" s="15"/>
      <c r="H45" s="15">
        <v>88</v>
      </c>
      <c r="I45" s="15">
        <v>70</v>
      </c>
      <c r="J45" s="15"/>
      <c r="K45" s="15"/>
      <c r="L45" s="15"/>
      <c r="M45" s="15"/>
      <c r="N45" s="15"/>
      <c r="O45" s="15"/>
      <c r="P45" s="15"/>
      <c r="Q45" s="15"/>
      <c r="R45" s="17"/>
    </row>
    <row r="46" spans="1:18" ht="14.25">
      <c r="A46" s="10" t="s">
        <v>49</v>
      </c>
      <c r="B46" s="11">
        <v>1358</v>
      </c>
      <c r="C46" s="11">
        <v>91</v>
      </c>
      <c r="D46" s="12">
        <f t="shared" si="1"/>
        <v>6.701030927835052</v>
      </c>
      <c r="E46" s="11"/>
      <c r="F46" s="11"/>
      <c r="G46" s="11"/>
      <c r="H46" s="11">
        <v>51</v>
      </c>
      <c r="I46" s="11">
        <v>38</v>
      </c>
      <c r="J46" s="11"/>
      <c r="K46" s="11"/>
      <c r="L46" s="11"/>
      <c r="M46" s="11"/>
      <c r="N46" s="11"/>
      <c r="O46" s="11"/>
      <c r="P46" s="11"/>
      <c r="Q46" s="11"/>
      <c r="R46" s="13"/>
    </row>
    <row r="47" spans="1:18" ht="14.25">
      <c r="A47" s="10" t="s">
        <v>50</v>
      </c>
      <c r="B47" s="11">
        <v>1358</v>
      </c>
      <c r="C47" s="11">
        <v>55</v>
      </c>
      <c r="D47" s="12">
        <f t="shared" si="1"/>
        <v>4.0500736377025035</v>
      </c>
      <c r="E47" s="11"/>
      <c r="F47" s="11"/>
      <c r="G47" s="11"/>
      <c r="H47" s="11">
        <v>26</v>
      </c>
      <c r="I47" s="11">
        <v>29</v>
      </c>
      <c r="J47" s="11"/>
      <c r="K47" s="11"/>
      <c r="L47" s="11"/>
      <c r="M47" s="11"/>
      <c r="N47" s="11"/>
      <c r="O47" s="11"/>
      <c r="P47" s="11"/>
      <c r="Q47" s="11"/>
      <c r="R47" s="13"/>
    </row>
    <row r="48" spans="1:18" ht="14.25">
      <c r="A48" s="10" t="s">
        <v>51</v>
      </c>
      <c r="B48" s="11">
        <v>1597</v>
      </c>
      <c r="C48" s="11">
        <v>246</v>
      </c>
      <c r="D48" s="12">
        <f t="shared" si="1"/>
        <v>15.403882279273637</v>
      </c>
      <c r="E48" s="11"/>
      <c r="F48" s="11"/>
      <c r="G48" s="11"/>
      <c r="H48" s="11">
        <v>160</v>
      </c>
      <c r="I48" s="11">
        <v>86</v>
      </c>
      <c r="J48" s="11"/>
      <c r="K48" s="11"/>
      <c r="L48" s="11"/>
      <c r="M48" s="11"/>
      <c r="N48" s="11"/>
      <c r="O48" s="11"/>
      <c r="P48" s="11"/>
      <c r="Q48" s="11"/>
      <c r="R48" s="13"/>
    </row>
    <row r="49" spans="1:18" ht="14.25">
      <c r="A49" s="14" t="s">
        <v>52</v>
      </c>
      <c r="B49" s="15">
        <v>1597</v>
      </c>
      <c r="C49" s="15">
        <v>137</v>
      </c>
      <c r="D49" s="16">
        <f t="shared" si="1"/>
        <v>8.578584846587352</v>
      </c>
      <c r="E49" s="15"/>
      <c r="F49" s="15"/>
      <c r="G49" s="15"/>
      <c r="H49" s="15">
        <v>60</v>
      </c>
      <c r="I49" s="15">
        <v>77</v>
      </c>
      <c r="J49" s="15"/>
      <c r="K49" s="15"/>
      <c r="L49" s="15"/>
      <c r="M49" s="15"/>
      <c r="N49" s="15"/>
      <c r="O49" s="15"/>
      <c r="P49" s="15"/>
      <c r="Q49" s="15"/>
      <c r="R49" s="17"/>
    </row>
    <row r="50" spans="1:18" ht="14.25">
      <c r="A50" s="14" t="s">
        <v>53</v>
      </c>
      <c r="B50" s="15">
        <v>1723</v>
      </c>
      <c r="C50" s="15">
        <v>199</v>
      </c>
      <c r="D50" s="16">
        <f t="shared" si="1"/>
        <v>11.54962275101567</v>
      </c>
      <c r="E50" s="15"/>
      <c r="F50" s="15"/>
      <c r="G50" s="15"/>
      <c r="H50" s="15">
        <v>123</v>
      </c>
      <c r="I50" s="15">
        <v>75</v>
      </c>
      <c r="J50" s="15"/>
      <c r="K50" s="15"/>
      <c r="L50" s="15"/>
      <c r="M50" s="15"/>
      <c r="N50" s="15"/>
      <c r="O50" s="15"/>
      <c r="P50" s="15"/>
      <c r="Q50" s="15"/>
      <c r="R50" s="17"/>
    </row>
    <row r="51" spans="1:18" ht="14.25">
      <c r="A51" s="14" t="s">
        <v>54</v>
      </c>
      <c r="B51" s="15">
        <v>1723</v>
      </c>
      <c r="C51" s="15">
        <v>170</v>
      </c>
      <c r="D51" s="16">
        <f t="shared" si="1"/>
        <v>9.866511897852583</v>
      </c>
      <c r="E51" s="15"/>
      <c r="F51" s="15"/>
      <c r="G51" s="15"/>
      <c r="H51" s="15">
        <v>86</v>
      </c>
      <c r="I51" s="15">
        <v>82</v>
      </c>
      <c r="J51" s="15"/>
      <c r="K51" s="15"/>
      <c r="L51" s="15"/>
      <c r="M51" s="15"/>
      <c r="N51" s="15"/>
      <c r="O51" s="15"/>
      <c r="P51" s="15"/>
      <c r="Q51" s="15"/>
      <c r="R51" s="17"/>
    </row>
    <row r="52" spans="1:18" ht="14.25">
      <c r="A52" s="10" t="s">
        <v>55</v>
      </c>
      <c r="B52" s="11">
        <v>788</v>
      </c>
      <c r="C52" s="11">
        <v>89</v>
      </c>
      <c r="D52" s="12">
        <f t="shared" si="1"/>
        <v>11.294416243654823</v>
      </c>
      <c r="E52" s="11"/>
      <c r="F52" s="11"/>
      <c r="G52" s="11"/>
      <c r="H52" s="11">
        <v>50</v>
      </c>
      <c r="I52" s="11">
        <v>39</v>
      </c>
      <c r="J52" s="11"/>
      <c r="K52" s="11"/>
      <c r="L52" s="11"/>
      <c r="M52" s="11"/>
      <c r="N52" s="11"/>
      <c r="O52" s="11"/>
      <c r="P52" s="11"/>
      <c r="Q52" s="11"/>
      <c r="R52" s="13"/>
    </row>
    <row r="53" spans="1:18" ht="14.25">
      <c r="A53" s="10" t="s">
        <v>56</v>
      </c>
      <c r="B53" s="11">
        <v>788</v>
      </c>
      <c r="C53" s="11">
        <v>72</v>
      </c>
      <c r="D53" s="12">
        <f t="shared" si="1"/>
        <v>9.137055837563452</v>
      </c>
      <c r="E53" s="11"/>
      <c r="F53" s="11"/>
      <c r="G53" s="11"/>
      <c r="H53" s="11">
        <v>48</v>
      </c>
      <c r="I53" s="11">
        <v>23</v>
      </c>
      <c r="J53" s="11"/>
      <c r="K53" s="11"/>
      <c r="L53" s="11"/>
      <c r="M53" s="11"/>
      <c r="N53" s="11"/>
      <c r="O53" s="11"/>
      <c r="P53" s="11"/>
      <c r="Q53" s="11"/>
      <c r="R53" s="13"/>
    </row>
    <row r="54" spans="1:18" ht="14.25">
      <c r="A54" s="10" t="s">
        <v>57</v>
      </c>
      <c r="B54" s="11">
        <v>630</v>
      </c>
      <c r="C54" s="11">
        <v>65</v>
      </c>
      <c r="D54" s="12">
        <f t="shared" si="1"/>
        <v>10.317460317460316</v>
      </c>
      <c r="E54" s="11"/>
      <c r="F54" s="11"/>
      <c r="G54" s="11"/>
      <c r="H54" s="11">
        <v>27</v>
      </c>
      <c r="I54" s="11">
        <v>38</v>
      </c>
      <c r="J54" s="11"/>
      <c r="K54" s="11"/>
      <c r="L54" s="11"/>
      <c r="M54" s="11"/>
      <c r="N54" s="11"/>
      <c r="O54" s="11"/>
      <c r="P54" s="11"/>
      <c r="Q54" s="11"/>
      <c r="R54" s="13"/>
    </row>
    <row r="55" spans="1:18" ht="14.25">
      <c r="A55" s="14" t="s">
        <v>58</v>
      </c>
      <c r="B55" s="15">
        <v>630</v>
      </c>
      <c r="C55" s="15">
        <v>39</v>
      </c>
      <c r="D55" s="16">
        <f t="shared" si="1"/>
        <v>6.190476190476191</v>
      </c>
      <c r="E55" s="15"/>
      <c r="F55" s="15"/>
      <c r="G55" s="15"/>
      <c r="H55" s="15">
        <v>16</v>
      </c>
      <c r="I55" s="15">
        <v>23</v>
      </c>
      <c r="J55" s="15"/>
      <c r="K55" s="15"/>
      <c r="L55" s="15"/>
      <c r="M55" s="15"/>
      <c r="N55" s="15"/>
      <c r="O55" s="15"/>
      <c r="P55" s="15"/>
      <c r="Q55" s="15"/>
      <c r="R55" s="17"/>
    </row>
    <row r="56" spans="1:18" ht="14.25">
      <c r="A56" s="14" t="s">
        <v>59</v>
      </c>
      <c r="B56" s="15">
        <v>1269</v>
      </c>
      <c r="C56" s="15">
        <v>132</v>
      </c>
      <c r="D56" s="16">
        <f t="shared" si="1"/>
        <v>10.401891252955082</v>
      </c>
      <c r="E56" s="15"/>
      <c r="F56" s="15"/>
      <c r="G56" s="15"/>
      <c r="H56" s="15">
        <v>71</v>
      </c>
      <c r="I56" s="15">
        <v>60</v>
      </c>
      <c r="J56" s="15"/>
      <c r="K56" s="15"/>
      <c r="L56" s="15"/>
      <c r="M56" s="15"/>
      <c r="N56" s="15"/>
      <c r="O56" s="15"/>
      <c r="P56" s="15"/>
      <c r="Q56" s="15"/>
      <c r="R56" s="17"/>
    </row>
    <row r="57" spans="1:18" ht="14.25">
      <c r="A57" s="14" t="s">
        <v>60</v>
      </c>
      <c r="B57" s="15">
        <v>1269</v>
      </c>
      <c r="C57" s="15">
        <v>94</v>
      </c>
      <c r="D57" s="16">
        <f t="shared" si="1"/>
        <v>7.4074074074074066</v>
      </c>
      <c r="E57" s="15"/>
      <c r="F57" s="15"/>
      <c r="G57" s="15"/>
      <c r="H57" s="15">
        <v>46</v>
      </c>
      <c r="I57" s="15">
        <v>48</v>
      </c>
      <c r="J57" s="15"/>
      <c r="K57" s="15"/>
      <c r="L57" s="15"/>
      <c r="M57" s="15"/>
      <c r="N57" s="15"/>
      <c r="O57" s="15"/>
      <c r="P57" s="15"/>
      <c r="Q57" s="15"/>
      <c r="R57" s="17"/>
    </row>
    <row r="58" spans="1:18" ht="14.25">
      <c r="A58" s="10" t="s">
        <v>61</v>
      </c>
      <c r="B58" s="11">
        <v>1243</v>
      </c>
      <c r="C58" s="11">
        <v>110</v>
      </c>
      <c r="D58" s="12">
        <f t="shared" si="1"/>
        <v>8.849557522123893</v>
      </c>
      <c r="E58" s="11"/>
      <c r="F58" s="11"/>
      <c r="G58" s="11"/>
      <c r="H58" s="11">
        <v>75</v>
      </c>
      <c r="I58" s="11">
        <v>33</v>
      </c>
      <c r="J58" s="11"/>
      <c r="K58" s="11"/>
      <c r="L58" s="11"/>
      <c r="M58" s="11"/>
      <c r="N58" s="11"/>
      <c r="O58" s="11"/>
      <c r="P58" s="11"/>
      <c r="Q58" s="11"/>
      <c r="R58" s="13"/>
    </row>
    <row r="59" spans="1:18" ht="14.25">
      <c r="A59" s="10" t="s">
        <v>62</v>
      </c>
      <c r="B59" s="11">
        <v>1243</v>
      </c>
      <c r="C59" s="11">
        <v>123</v>
      </c>
      <c r="D59" s="12">
        <f t="shared" si="1"/>
        <v>9.895414320193082</v>
      </c>
      <c r="E59" s="11"/>
      <c r="F59" s="11"/>
      <c r="G59" s="11"/>
      <c r="H59" s="11">
        <v>63</v>
      </c>
      <c r="I59" s="11">
        <v>58</v>
      </c>
      <c r="J59" s="11"/>
      <c r="K59" s="11"/>
      <c r="L59" s="11"/>
      <c r="M59" s="11"/>
      <c r="N59" s="11"/>
      <c r="O59" s="11"/>
      <c r="P59" s="11"/>
      <c r="Q59" s="11"/>
      <c r="R59" s="13"/>
    </row>
    <row r="60" spans="1:18" ht="14.25">
      <c r="A60" s="10" t="s">
        <v>63</v>
      </c>
      <c r="B60" s="11">
        <v>548</v>
      </c>
      <c r="C60" s="11">
        <v>60</v>
      </c>
      <c r="D60" s="12">
        <f t="shared" si="1"/>
        <v>10.948905109489052</v>
      </c>
      <c r="E60" s="11"/>
      <c r="F60" s="11"/>
      <c r="G60" s="11"/>
      <c r="H60" s="11">
        <v>42</v>
      </c>
      <c r="I60" s="11">
        <v>16</v>
      </c>
      <c r="J60" s="11"/>
      <c r="K60" s="11"/>
      <c r="L60" s="11"/>
      <c r="M60" s="11"/>
      <c r="N60" s="11"/>
      <c r="O60" s="11"/>
      <c r="P60" s="11"/>
      <c r="Q60" s="11"/>
      <c r="R60" s="13"/>
    </row>
    <row r="61" spans="1:18" ht="14.25">
      <c r="A61" s="14" t="s">
        <v>64</v>
      </c>
      <c r="B61" s="15">
        <v>548</v>
      </c>
      <c r="C61" s="15">
        <v>33</v>
      </c>
      <c r="D61" s="16">
        <f t="shared" si="1"/>
        <v>6.021897810218978</v>
      </c>
      <c r="E61" s="15"/>
      <c r="F61" s="15"/>
      <c r="G61" s="15"/>
      <c r="H61" s="15">
        <v>20</v>
      </c>
      <c r="I61" s="15">
        <v>12</v>
      </c>
      <c r="J61" s="15"/>
      <c r="K61" s="15"/>
      <c r="L61" s="15"/>
      <c r="M61" s="15"/>
      <c r="N61" s="15"/>
      <c r="O61" s="15"/>
      <c r="P61" s="15"/>
      <c r="Q61" s="15"/>
      <c r="R61" s="17"/>
    </row>
    <row r="62" spans="1:18" ht="14.25">
      <c r="A62" s="14" t="s">
        <v>65</v>
      </c>
      <c r="B62" s="15">
        <v>1109</v>
      </c>
      <c r="C62" s="15">
        <v>116</v>
      </c>
      <c r="D62" s="16">
        <f t="shared" si="1"/>
        <v>10.459873760144275</v>
      </c>
      <c r="E62" s="15"/>
      <c r="F62" s="15"/>
      <c r="G62" s="15"/>
      <c r="H62" s="15">
        <v>91</v>
      </c>
      <c r="I62" s="15">
        <v>25</v>
      </c>
      <c r="J62" s="15"/>
      <c r="K62" s="15"/>
      <c r="L62" s="15"/>
      <c r="M62" s="15"/>
      <c r="N62" s="15"/>
      <c r="O62" s="15"/>
      <c r="P62" s="15"/>
      <c r="Q62" s="15"/>
      <c r="R62" s="17"/>
    </row>
    <row r="63" spans="1:18" ht="14.25">
      <c r="A63" s="14" t="s">
        <v>66</v>
      </c>
      <c r="B63" s="15">
        <v>1109</v>
      </c>
      <c r="C63" s="15">
        <v>56</v>
      </c>
      <c r="D63" s="16">
        <f t="shared" si="1"/>
        <v>5.049594229035167</v>
      </c>
      <c r="E63" s="15"/>
      <c r="F63" s="15"/>
      <c r="G63" s="15"/>
      <c r="H63" s="15">
        <v>35</v>
      </c>
      <c r="I63" s="15">
        <v>19</v>
      </c>
      <c r="J63" s="15"/>
      <c r="K63" s="15"/>
      <c r="L63" s="15"/>
      <c r="M63" s="15"/>
      <c r="N63" s="15"/>
      <c r="O63" s="15"/>
      <c r="P63" s="15"/>
      <c r="Q63" s="15"/>
      <c r="R63" s="17"/>
    </row>
    <row r="64" spans="1:18" ht="14.25">
      <c r="A64" s="10" t="s">
        <v>67</v>
      </c>
      <c r="B64" s="11">
        <v>894</v>
      </c>
      <c r="C64" s="11">
        <v>72</v>
      </c>
      <c r="D64" s="12">
        <f t="shared" si="1"/>
        <v>8.053691275167784</v>
      </c>
      <c r="E64" s="11"/>
      <c r="F64" s="11"/>
      <c r="G64" s="11"/>
      <c r="H64" s="11">
        <v>43</v>
      </c>
      <c r="I64" s="11">
        <v>27</v>
      </c>
      <c r="J64" s="11"/>
      <c r="K64" s="11"/>
      <c r="L64" s="11"/>
      <c r="M64" s="11"/>
      <c r="N64" s="11"/>
      <c r="O64" s="11"/>
      <c r="P64" s="11"/>
      <c r="Q64" s="11"/>
      <c r="R64" s="13"/>
    </row>
    <row r="65" spans="1:18" ht="14.25">
      <c r="A65" s="10" t="s">
        <v>68</v>
      </c>
      <c r="B65" s="11">
        <v>894</v>
      </c>
      <c r="C65" s="11">
        <v>70</v>
      </c>
      <c r="D65" s="12">
        <f t="shared" si="1"/>
        <v>7.829977628635347</v>
      </c>
      <c r="E65" s="11"/>
      <c r="F65" s="11"/>
      <c r="G65" s="11"/>
      <c r="H65" s="11">
        <v>43</v>
      </c>
      <c r="I65" s="11">
        <v>26</v>
      </c>
      <c r="J65" s="11"/>
      <c r="K65" s="11"/>
      <c r="L65" s="11"/>
      <c r="M65" s="11"/>
      <c r="N65" s="11"/>
      <c r="O65" s="11"/>
      <c r="P65" s="11"/>
      <c r="Q65" s="11"/>
      <c r="R65" s="13"/>
    </row>
    <row r="66" spans="1:18" ht="14.25">
      <c r="A66" s="10" t="s">
        <v>69</v>
      </c>
      <c r="B66" s="11">
        <v>1209</v>
      </c>
      <c r="C66" s="11">
        <v>66</v>
      </c>
      <c r="D66" s="12">
        <f t="shared" si="1"/>
        <v>5.459057071960298</v>
      </c>
      <c r="E66" s="11"/>
      <c r="F66" s="11"/>
      <c r="G66" s="11"/>
      <c r="H66" s="11">
        <v>50</v>
      </c>
      <c r="I66" s="11">
        <v>13</v>
      </c>
      <c r="J66" s="11"/>
      <c r="K66" s="11"/>
      <c r="L66" s="11"/>
      <c r="M66" s="11"/>
      <c r="N66" s="11"/>
      <c r="O66" s="11"/>
      <c r="P66" s="11"/>
      <c r="Q66" s="11"/>
      <c r="R66" s="13"/>
    </row>
    <row r="67" spans="1:18" ht="14.25">
      <c r="A67" s="14" t="s">
        <v>70</v>
      </c>
      <c r="B67" s="15">
        <v>1209</v>
      </c>
      <c r="C67" s="15">
        <v>72</v>
      </c>
      <c r="D67" s="16">
        <f t="shared" si="1"/>
        <v>5.955334987593052</v>
      </c>
      <c r="E67" s="15"/>
      <c r="F67" s="15"/>
      <c r="G67" s="15"/>
      <c r="H67" s="15">
        <v>42</v>
      </c>
      <c r="I67" s="15">
        <v>30</v>
      </c>
      <c r="J67" s="15"/>
      <c r="K67" s="15"/>
      <c r="L67" s="15"/>
      <c r="M67" s="15"/>
      <c r="N67" s="15"/>
      <c r="O67" s="15"/>
      <c r="P67" s="15"/>
      <c r="Q67" s="15"/>
      <c r="R67" s="17"/>
    </row>
    <row r="68" spans="1:18" ht="14.25">
      <c r="A68" s="14" t="s">
        <v>71</v>
      </c>
      <c r="B68" s="15">
        <v>1217</v>
      </c>
      <c r="C68" s="15">
        <v>126</v>
      </c>
      <c r="D68" s="16">
        <f aca="true" t="shared" si="2" ref="D68:D99">IF(B68=0,"n/a",C68/B68*100)</f>
        <v>10.353327855382087</v>
      </c>
      <c r="E68" s="15"/>
      <c r="F68" s="15"/>
      <c r="G68" s="15"/>
      <c r="H68" s="15">
        <v>92</v>
      </c>
      <c r="I68" s="15">
        <v>32</v>
      </c>
      <c r="J68" s="15"/>
      <c r="K68" s="15"/>
      <c r="L68" s="15"/>
      <c r="M68" s="15"/>
      <c r="N68" s="15"/>
      <c r="O68" s="15"/>
      <c r="P68" s="15"/>
      <c r="Q68" s="15"/>
      <c r="R68" s="17"/>
    </row>
    <row r="69" spans="1:18" ht="14.25">
      <c r="A69" s="14" t="s">
        <v>72</v>
      </c>
      <c r="B69" s="15">
        <v>1217</v>
      </c>
      <c r="C69" s="15">
        <v>74</v>
      </c>
      <c r="D69" s="16">
        <f t="shared" si="2"/>
        <v>6.0805258833196385</v>
      </c>
      <c r="E69" s="15"/>
      <c r="F69" s="15"/>
      <c r="G69" s="15"/>
      <c r="H69" s="15">
        <v>36</v>
      </c>
      <c r="I69" s="15">
        <v>36</v>
      </c>
      <c r="J69" s="15"/>
      <c r="K69" s="15"/>
      <c r="L69" s="15"/>
      <c r="M69" s="15"/>
      <c r="N69" s="15"/>
      <c r="O69" s="15"/>
      <c r="P69" s="15"/>
      <c r="Q69" s="15"/>
      <c r="R69" s="17"/>
    </row>
    <row r="70" spans="1:18" ht="14.25">
      <c r="A70" s="10" t="s">
        <v>73</v>
      </c>
      <c r="B70" s="11">
        <v>1511</v>
      </c>
      <c r="C70" s="11">
        <v>160</v>
      </c>
      <c r="D70" s="12">
        <f t="shared" si="2"/>
        <v>10.589013898080742</v>
      </c>
      <c r="E70" s="11"/>
      <c r="F70" s="11"/>
      <c r="G70" s="11"/>
      <c r="H70" s="11">
        <v>109</v>
      </c>
      <c r="I70" s="11">
        <v>50</v>
      </c>
      <c r="J70" s="11"/>
      <c r="K70" s="11"/>
      <c r="L70" s="11"/>
      <c r="M70" s="11"/>
      <c r="N70" s="11"/>
      <c r="O70" s="11"/>
      <c r="P70" s="11"/>
      <c r="Q70" s="11"/>
      <c r="R70" s="13"/>
    </row>
    <row r="71" spans="1:18" ht="14.25">
      <c r="A71" s="10" t="s">
        <v>74</v>
      </c>
      <c r="B71" s="11">
        <v>1511</v>
      </c>
      <c r="C71" s="11">
        <v>52</v>
      </c>
      <c r="D71" s="12">
        <f t="shared" si="2"/>
        <v>3.441429516876241</v>
      </c>
      <c r="E71" s="11"/>
      <c r="F71" s="11"/>
      <c r="G71" s="11"/>
      <c r="H71" s="11">
        <v>37</v>
      </c>
      <c r="I71" s="11">
        <v>14</v>
      </c>
      <c r="J71" s="11"/>
      <c r="K71" s="11"/>
      <c r="L71" s="11"/>
      <c r="M71" s="11"/>
      <c r="N71" s="11"/>
      <c r="O71" s="11"/>
      <c r="P71" s="11"/>
      <c r="Q71" s="11"/>
      <c r="R71" s="13"/>
    </row>
    <row r="72" spans="1:18" ht="14.25">
      <c r="A72" s="18" t="s">
        <v>75</v>
      </c>
      <c r="B72" s="19">
        <v>1249</v>
      </c>
      <c r="C72" s="19">
        <v>123</v>
      </c>
      <c r="D72" s="20">
        <f t="shared" si="2"/>
        <v>9.847878302642114</v>
      </c>
      <c r="E72" s="19"/>
      <c r="F72" s="19"/>
      <c r="G72" s="19"/>
      <c r="H72" s="19">
        <v>92</v>
      </c>
      <c r="I72" s="19">
        <v>29</v>
      </c>
      <c r="J72" s="19"/>
      <c r="K72" s="19"/>
      <c r="L72" s="19"/>
      <c r="M72" s="19"/>
      <c r="N72" s="19"/>
      <c r="O72" s="19"/>
      <c r="P72" s="19"/>
      <c r="Q72" s="19"/>
      <c r="R72" s="21"/>
    </row>
    <row r="73" spans="1:18" ht="14.25">
      <c r="A73" s="10" t="s">
        <v>76</v>
      </c>
      <c r="B73" s="11">
        <v>1249</v>
      </c>
      <c r="C73" s="11">
        <v>73</v>
      </c>
      <c r="D73" s="12">
        <f t="shared" si="2"/>
        <v>5.844675740592474</v>
      </c>
      <c r="E73" s="11"/>
      <c r="F73" s="11"/>
      <c r="G73" s="11"/>
      <c r="H73" s="11">
        <v>45</v>
      </c>
      <c r="I73" s="11">
        <v>28</v>
      </c>
      <c r="J73" s="11"/>
      <c r="K73" s="11"/>
      <c r="L73" s="11"/>
      <c r="M73" s="11"/>
      <c r="N73" s="11"/>
      <c r="O73" s="11"/>
      <c r="P73" s="11"/>
      <c r="Q73" s="11"/>
      <c r="R73" s="13"/>
    </row>
    <row r="74" spans="1:18" ht="14.25">
      <c r="A74" s="10" t="s">
        <v>77</v>
      </c>
      <c r="B74" s="11">
        <v>1212</v>
      </c>
      <c r="C74" s="11">
        <v>135</v>
      </c>
      <c r="D74" s="12">
        <f t="shared" si="2"/>
        <v>11.138613861386139</v>
      </c>
      <c r="E74" s="11"/>
      <c r="F74" s="11"/>
      <c r="G74" s="11"/>
      <c r="H74" s="11">
        <v>107</v>
      </c>
      <c r="I74" s="11">
        <v>25</v>
      </c>
      <c r="J74" s="11"/>
      <c r="K74" s="11"/>
      <c r="L74" s="11"/>
      <c r="M74" s="11"/>
      <c r="N74" s="11"/>
      <c r="O74" s="11"/>
      <c r="P74" s="11"/>
      <c r="Q74" s="11"/>
      <c r="R74" s="13"/>
    </row>
    <row r="75" spans="1:18" ht="14.25">
      <c r="A75" s="10" t="s">
        <v>78</v>
      </c>
      <c r="B75" s="11">
        <v>1212</v>
      </c>
      <c r="C75" s="11">
        <v>73</v>
      </c>
      <c r="D75" s="12">
        <f t="shared" si="2"/>
        <v>6.023102310231023</v>
      </c>
      <c r="E75" s="11"/>
      <c r="F75" s="11"/>
      <c r="G75" s="11"/>
      <c r="H75" s="11">
        <v>51</v>
      </c>
      <c r="I75" s="11">
        <v>18</v>
      </c>
      <c r="J75" s="11"/>
      <c r="K75" s="11"/>
      <c r="L75" s="11"/>
      <c r="M75" s="11"/>
      <c r="N75" s="11"/>
      <c r="O75" s="11"/>
      <c r="P75" s="11"/>
      <c r="Q75" s="11"/>
      <c r="R75" s="13"/>
    </row>
    <row r="76" spans="1:18" ht="14.25">
      <c r="A76" s="14" t="s">
        <v>79</v>
      </c>
      <c r="B76" s="15">
        <v>1114</v>
      </c>
      <c r="C76" s="15">
        <v>68</v>
      </c>
      <c r="D76" s="16">
        <f t="shared" si="2"/>
        <v>6.104129263913824</v>
      </c>
      <c r="E76" s="15"/>
      <c r="F76" s="15"/>
      <c r="G76" s="15"/>
      <c r="H76" s="15">
        <v>47</v>
      </c>
      <c r="I76" s="15">
        <v>20</v>
      </c>
      <c r="J76" s="15"/>
      <c r="K76" s="15"/>
      <c r="L76" s="15"/>
      <c r="M76" s="15"/>
      <c r="N76" s="15"/>
      <c r="O76" s="15"/>
      <c r="P76" s="15"/>
      <c r="Q76" s="15"/>
      <c r="R76" s="17"/>
    </row>
    <row r="77" spans="1:18" ht="14.25">
      <c r="A77" s="14" t="s">
        <v>80</v>
      </c>
      <c r="B77" s="15">
        <v>1114</v>
      </c>
      <c r="C77" s="15">
        <v>37</v>
      </c>
      <c r="D77" s="16">
        <f t="shared" si="2"/>
        <v>3.321364452423698</v>
      </c>
      <c r="E77" s="15"/>
      <c r="F77" s="15"/>
      <c r="G77" s="15"/>
      <c r="H77" s="15">
        <v>21</v>
      </c>
      <c r="I77" s="15">
        <v>16</v>
      </c>
      <c r="J77" s="15"/>
      <c r="K77" s="15"/>
      <c r="L77" s="15"/>
      <c r="M77" s="15"/>
      <c r="N77" s="15"/>
      <c r="O77" s="15"/>
      <c r="P77" s="15"/>
      <c r="Q77" s="15"/>
      <c r="R77" s="17"/>
    </row>
    <row r="78" spans="1:18" ht="14.25">
      <c r="A78" s="14" t="s">
        <v>81</v>
      </c>
      <c r="B78" s="15">
        <v>984</v>
      </c>
      <c r="C78" s="15">
        <v>74</v>
      </c>
      <c r="D78" s="16">
        <f t="shared" si="2"/>
        <v>7.520325203252034</v>
      </c>
      <c r="E78" s="15"/>
      <c r="F78" s="15"/>
      <c r="G78" s="15"/>
      <c r="H78" s="15">
        <v>55</v>
      </c>
      <c r="I78" s="15">
        <v>19</v>
      </c>
      <c r="J78" s="15"/>
      <c r="K78" s="15"/>
      <c r="L78" s="15"/>
      <c r="M78" s="15"/>
      <c r="N78" s="15"/>
      <c r="O78" s="15"/>
      <c r="P78" s="15"/>
      <c r="Q78" s="15"/>
      <c r="R78" s="17"/>
    </row>
    <row r="79" spans="1:18" ht="14.25">
      <c r="A79" s="10" t="s">
        <v>82</v>
      </c>
      <c r="B79" s="11">
        <v>984</v>
      </c>
      <c r="C79" s="11">
        <v>56</v>
      </c>
      <c r="D79" s="12">
        <f t="shared" si="2"/>
        <v>5.691056910569105</v>
      </c>
      <c r="E79" s="11"/>
      <c r="F79" s="11"/>
      <c r="G79" s="11"/>
      <c r="H79" s="11">
        <v>34</v>
      </c>
      <c r="I79" s="11">
        <v>19</v>
      </c>
      <c r="J79" s="11"/>
      <c r="K79" s="11"/>
      <c r="L79" s="11"/>
      <c r="M79" s="11"/>
      <c r="N79" s="11"/>
      <c r="O79" s="11"/>
      <c r="P79" s="11"/>
      <c r="Q79" s="11"/>
      <c r="R79" s="13"/>
    </row>
    <row r="80" spans="1:18" ht="14.25">
      <c r="A80" s="10" t="s">
        <v>83</v>
      </c>
      <c r="B80" s="11">
        <v>756</v>
      </c>
      <c r="C80" s="11">
        <v>43</v>
      </c>
      <c r="D80" s="12">
        <f t="shared" si="2"/>
        <v>5.6878306878306875</v>
      </c>
      <c r="E80" s="11"/>
      <c r="F80" s="11"/>
      <c r="G80" s="11"/>
      <c r="H80" s="11">
        <v>28</v>
      </c>
      <c r="I80" s="11">
        <v>13</v>
      </c>
      <c r="J80" s="11"/>
      <c r="K80" s="11"/>
      <c r="L80" s="11"/>
      <c r="M80" s="11"/>
      <c r="N80" s="11"/>
      <c r="O80" s="11"/>
      <c r="P80" s="11"/>
      <c r="Q80" s="11"/>
      <c r="R80" s="13"/>
    </row>
    <row r="81" spans="1:18" ht="14.25">
      <c r="A81" s="10" t="s">
        <v>84</v>
      </c>
      <c r="B81" s="11">
        <v>756</v>
      </c>
      <c r="C81" s="11">
        <v>34</v>
      </c>
      <c r="D81" s="12">
        <f t="shared" si="2"/>
        <v>4.497354497354497</v>
      </c>
      <c r="E81" s="11"/>
      <c r="F81" s="11"/>
      <c r="G81" s="11"/>
      <c r="H81" s="11">
        <v>18</v>
      </c>
      <c r="I81" s="11">
        <v>14</v>
      </c>
      <c r="J81" s="11"/>
      <c r="K81" s="11"/>
      <c r="L81" s="11"/>
      <c r="M81" s="11"/>
      <c r="N81" s="11"/>
      <c r="O81" s="11"/>
      <c r="P81" s="11"/>
      <c r="Q81" s="11"/>
      <c r="R81" s="13"/>
    </row>
    <row r="82" spans="1:18" ht="14.25">
      <c r="A82" s="14" t="s">
        <v>85</v>
      </c>
      <c r="B82" s="15">
        <v>1586</v>
      </c>
      <c r="C82" s="15">
        <v>122</v>
      </c>
      <c r="D82" s="16">
        <f t="shared" si="2"/>
        <v>7.6923076923076925</v>
      </c>
      <c r="E82" s="15"/>
      <c r="F82" s="15"/>
      <c r="G82" s="15"/>
      <c r="H82" s="15">
        <v>97</v>
      </c>
      <c r="I82" s="15">
        <v>22</v>
      </c>
      <c r="J82" s="15"/>
      <c r="K82" s="15"/>
      <c r="L82" s="15"/>
      <c r="M82" s="15"/>
      <c r="N82" s="15"/>
      <c r="O82" s="15"/>
      <c r="P82" s="15"/>
      <c r="Q82" s="15"/>
      <c r="R82" s="17"/>
    </row>
    <row r="83" spans="1:18" ht="14.25">
      <c r="A83" s="14" t="s">
        <v>86</v>
      </c>
      <c r="B83" s="15">
        <v>1586</v>
      </c>
      <c r="C83" s="15">
        <v>68</v>
      </c>
      <c r="D83" s="16">
        <f t="shared" si="2"/>
        <v>4.287515762925599</v>
      </c>
      <c r="E83" s="15"/>
      <c r="F83" s="15"/>
      <c r="G83" s="15"/>
      <c r="H83" s="15">
        <v>40</v>
      </c>
      <c r="I83" s="15">
        <v>27</v>
      </c>
      <c r="J83" s="15"/>
      <c r="K83" s="15"/>
      <c r="L83" s="15"/>
      <c r="M83" s="15"/>
      <c r="N83" s="15"/>
      <c r="O83" s="15"/>
      <c r="P83" s="15"/>
      <c r="Q83" s="15"/>
      <c r="R83" s="17"/>
    </row>
    <row r="84" spans="1:18" ht="14.25">
      <c r="A84" s="14" t="s">
        <v>87</v>
      </c>
      <c r="B84" s="15">
        <v>1150</v>
      </c>
      <c r="C84" s="15">
        <v>188</v>
      </c>
      <c r="D84" s="16">
        <f t="shared" si="2"/>
        <v>16.34782608695652</v>
      </c>
      <c r="E84" s="15"/>
      <c r="F84" s="15"/>
      <c r="G84" s="15"/>
      <c r="H84" s="15">
        <v>140</v>
      </c>
      <c r="I84" s="15">
        <v>47</v>
      </c>
      <c r="J84" s="15"/>
      <c r="K84" s="15"/>
      <c r="L84" s="15"/>
      <c r="M84" s="15"/>
      <c r="N84" s="15"/>
      <c r="O84" s="15"/>
      <c r="P84" s="15"/>
      <c r="Q84" s="15"/>
      <c r="R84" s="17"/>
    </row>
    <row r="85" spans="1:18" ht="14.25">
      <c r="A85" s="10" t="s">
        <v>88</v>
      </c>
      <c r="B85" s="11">
        <v>1150</v>
      </c>
      <c r="C85" s="11">
        <v>137</v>
      </c>
      <c r="D85" s="12">
        <f t="shared" si="2"/>
        <v>11.91304347826087</v>
      </c>
      <c r="E85" s="11"/>
      <c r="F85" s="11"/>
      <c r="G85" s="11"/>
      <c r="H85" s="11">
        <v>92</v>
      </c>
      <c r="I85" s="11">
        <v>44</v>
      </c>
      <c r="J85" s="11"/>
      <c r="K85" s="11"/>
      <c r="L85" s="11"/>
      <c r="M85" s="11"/>
      <c r="N85" s="11"/>
      <c r="O85" s="11"/>
      <c r="P85" s="11"/>
      <c r="Q85" s="11"/>
      <c r="R85" s="13"/>
    </row>
    <row r="86" spans="1:18" ht="14.25">
      <c r="A86" s="10" t="s">
        <v>89</v>
      </c>
      <c r="B86" s="11">
        <v>1213</v>
      </c>
      <c r="C86" s="11">
        <v>111</v>
      </c>
      <c r="D86" s="12">
        <f t="shared" si="2"/>
        <v>9.150865622423742</v>
      </c>
      <c r="E86" s="11"/>
      <c r="F86" s="11"/>
      <c r="G86" s="11"/>
      <c r="H86" s="11">
        <v>82</v>
      </c>
      <c r="I86" s="11">
        <v>28</v>
      </c>
      <c r="J86" s="11"/>
      <c r="K86" s="11"/>
      <c r="L86" s="11"/>
      <c r="M86" s="11"/>
      <c r="N86" s="11"/>
      <c r="O86" s="11"/>
      <c r="P86" s="11"/>
      <c r="Q86" s="11"/>
      <c r="R86" s="13"/>
    </row>
    <row r="87" spans="1:18" ht="14.25">
      <c r="A87" s="10" t="s">
        <v>90</v>
      </c>
      <c r="B87" s="11">
        <v>1213</v>
      </c>
      <c r="C87" s="11">
        <v>67</v>
      </c>
      <c r="D87" s="12">
        <f t="shared" si="2"/>
        <v>5.523495465787304</v>
      </c>
      <c r="E87" s="11"/>
      <c r="F87" s="11"/>
      <c r="G87" s="11"/>
      <c r="H87" s="11">
        <v>43</v>
      </c>
      <c r="I87" s="11">
        <v>24</v>
      </c>
      <c r="J87" s="11"/>
      <c r="K87" s="11"/>
      <c r="L87" s="11"/>
      <c r="M87" s="11"/>
      <c r="N87" s="11"/>
      <c r="O87" s="11"/>
      <c r="P87" s="11"/>
      <c r="Q87" s="11"/>
      <c r="R87" s="13"/>
    </row>
    <row r="88" spans="1:18" ht="14.25">
      <c r="A88" s="14" t="s">
        <v>91</v>
      </c>
      <c r="B88" s="15">
        <v>1383</v>
      </c>
      <c r="C88" s="15">
        <v>69</v>
      </c>
      <c r="D88" s="16">
        <f t="shared" si="2"/>
        <v>4.989154013015185</v>
      </c>
      <c r="E88" s="15"/>
      <c r="F88" s="15"/>
      <c r="G88" s="15"/>
      <c r="H88" s="15">
        <v>49</v>
      </c>
      <c r="I88" s="15">
        <v>18</v>
      </c>
      <c r="J88" s="15"/>
      <c r="K88" s="15"/>
      <c r="L88" s="15"/>
      <c r="M88" s="15"/>
      <c r="N88" s="15"/>
      <c r="O88" s="15"/>
      <c r="P88" s="15"/>
      <c r="Q88" s="15"/>
      <c r="R88" s="17"/>
    </row>
    <row r="89" spans="1:18" ht="14.25">
      <c r="A89" s="14" t="s">
        <v>92</v>
      </c>
      <c r="B89" s="15">
        <v>1383</v>
      </c>
      <c r="C89" s="15">
        <v>50</v>
      </c>
      <c r="D89" s="16">
        <f t="shared" si="2"/>
        <v>3.6153289949385394</v>
      </c>
      <c r="E89" s="15"/>
      <c r="F89" s="15"/>
      <c r="G89" s="15"/>
      <c r="H89" s="15">
        <v>37</v>
      </c>
      <c r="I89" s="15">
        <v>13</v>
      </c>
      <c r="J89" s="15"/>
      <c r="K89" s="15"/>
      <c r="L89" s="15"/>
      <c r="M89" s="15"/>
      <c r="N89" s="15"/>
      <c r="O89" s="15"/>
      <c r="P89" s="15"/>
      <c r="Q89" s="15"/>
      <c r="R89" s="17"/>
    </row>
    <row r="90" spans="1:18" ht="14.25">
      <c r="A90" s="14" t="s">
        <v>93</v>
      </c>
      <c r="B90" s="15">
        <v>1012</v>
      </c>
      <c r="C90" s="15">
        <v>22</v>
      </c>
      <c r="D90" s="16">
        <f t="shared" si="2"/>
        <v>2.1739130434782608</v>
      </c>
      <c r="E90" s="15"/>
      <c r="F90" s="15"/>
      <c r="G90" s="15"/>
      <c r="H90" s="15">
        <v>17</v>
      </c>
      <c r="I90" s="15">
        <v>5</v>
      </c>
      <c r="J90" s="15"/>
      <c r="K90" s="15"/>
      <c r="L90" s="15"/>
      <c r="M90" s="15"/>
      <c r="N90" s="15"/>
      <c r="O90" s="15"/>
      <c r="P90" s="15"/>
      <c r="Q90" s="15"/>
      <c r="R90" s="17"/>
    </row>
    <row r="91" spans="1:18" ht="14.25">
      <c r="A91" s="10" t="s">
        <v>94</v>
      </c>
      <c r="B91" s="11">
        <v>1012</v>
      </c>
      <c r="C91" s="11">
        <v>11</v>
      </c>
      <c r="D91" s="12">
        <f t="shared" si="2"/>
        <v>1.0869565217391304</v>
      </c>
      <c r="E91" s="11"/>
      <c r="F91" s="11"/>
      <c r="G91" s="11"/>
      <c r="H91" s="11">
        <v>7</v>
      </c>
      <c r="I91" s="11">
        <v>4</v>
      </c>
      <c r="J91" s="11"/>
      <c r="K91" s="11"/>
      <c r="L91" s="11"/>
      <c r="M91" s="11"/>
      <c r="N91" s="11"/>
      <c r="O91" s="11"/>
      <c r="P91" s="11"/>
      <c r="Q91" s="11"/>
      <c r="R91" s="13"/>
    </row>
    <row r="92" spans="1:18" ht="14.25">
      <c r="A92" s="10" t="s">
        <v>95</v>
      </c>
      <c r="B92" s="11">
        <v>1273</v>
      </c>
      <c r="C92" s="11">
        <v>72</v>
      </c>
      <c r="D92" s="12">
        <f t="shared" si="2"/>
        <v>5.655930871956009</v>
      </c>
      <c r="E92" s="11"/>
      <c r="F92" s="11"/>
      <c r="G92" s="11"/>
      <c r="H92" s="11">
        <v>55</v>
      </c>
      <c r="I92" s="11">
        <v>17</v>
      </c>
      <c r="J92" s="11"/>
      <c r="K92" s="11"/>
      <c r="L92" s="11"/>
      <c r="M92" s="11"/>
      <c r="N92" s="11"/>
      <c r="O92" s="11"/>
      <c r="P92" s="11"/>
      <c r="Q92" s="11"/>
      <c r="R92" s="13"/>
    </row>
    <row r="93" spans="1:18" ht="14.25">
      <c r="A93" s="10" t="s">
        <v>96</v>
      </c>
      <c r="B93" s="11">
        <v>1273</v>
      </c>
      <c r="C93" s="11">
        <v>78</v>
      </c>
      <c r="D93" s="12">
        <f t="shared" si="2"/>
        <v>6.12725844461901</v>
      </c>
      <c r="E93" s="11"/>
      <c r="F93" s="11"/>
      <c r="G93" s="11"/>
      <c r="H93" s="11">
        <v>46</v>
      </c>
      <c r="I93" s="11">
        <v>31</v>
      </c>
      <c r="J93" s="11"/>
      <c r="K93" s="11"/>
      <c r="L93" s="11"/>
      <c r="M93" s="11"/>
      <c r="N93" s="11"/>
      <c r="O93" s="11"/>
      <c r="P93" s="11"/>
      <c r="Q93" s="11"/>
      <c r="R93" s="13"/>
    </row>
    <row r="94" spans="1:18" ht="14.25">
      <c r="A94" s="14" t="s">
        <v>97</v>
      </c>
      <c r="B94" s="15">
        <v>950</v>
      </c>
      <c r="C94" s="15">
        <v>70</v>
      </c>
      <c r="D94" s="16">
        <f t="shared" si="2"/>
        <v>7.368421052631578</v>
      </c>
      <c r="E94" s="15"/>
      <c r="F94" s="15"/>
      <c r="G94" s="15"/>
      <c r="H94" s="15">
        <v>51</v>
      </c>
      <c r="I94" s="15">
        <v>16</v>
      </c>
      <c r="J94" s="15"/>
      <c r="K94" s="15"/>
      <c r="L94" s="15"/>
      <c r="M94" s="15"/>
      <c r="N94" s="15"/>
      <c r="O94" s="15"/>
      <c r="P94" s="15"/>
      <c r="Q94" s="15"/>
      <c r="R94" s="17"/>
    </row>
    <row r="95" spans="1:18" ht="14.25">
      <c r="A95" s="14" t="s">
        <v>98</v>
      </c>
      <c r="B95" s="15">
        <v>950</v>
      </c>
      <c r="C95" s="15">
        <v>73</v>
      </c>
      <c r="D95" s="16">
        <f t="shared" si="2"/>
        <v>7.684210526315789</v>
      </c>
      <c r="E95" s="15"/>
      <c r="F95" s="15"/>
      <c r="G95" s="15"/>
      <c r="H95" s="15">
        <v>47</v>
      </c>
      <c r="I95" s="15">
        <v>26</v>
      </c>
      <c r="J95" s="15"/>
      <c r="K95" s="15"/>
      <c r="L95" s="15"/>
      <c r="M95" s="15"/>
      <c r="N95" s="15"/>
      <c r="O95" s="15"/>
      <c r="P95" s="15"/>
      <c r="Q95" s="15"/>
      <c r="R95" s="17"/>
    </row>
    <row r="96" spans="1:18" ht="14.25">
      <c r="A96" s="14" t="s">
        <v>99</v>
      </c>
      <c r="B96" s="15">
        <v>1351</v>
      </c>
      <c r="C96" s="15">
        <v>79</v>
      </c>
      <c r="D96" s="16">
        <f t="shared" si="2"/>
        <v>5.847520355292376</v>
      </c>
      <c r="E96" s="15"/>
      <c r="F96" s="15"/>
      <c r="G96" s="15"/>
      <c r="H96" s="15">
        <v>50</v>
      </c>
      <c r="I96" s="15">
        <v>23</v>
      </c>
      <c r="J96" s="15"/>
      <c r="K96" s="15"/>
      <c r="L96" s="15"/>
      <c r="M96" s="15"/>
      <c r="N96" s="15"/>
      <c r="O96" s="15"/>
      <c r="P96" s="15"/>
      <c r="Q96" s="15"/>
      <c r="R96" s="17"/>
    </row>
    <row r="97" spans="1:18" ht="14.25">
      <c r="A97" s="10" t="s">
        <v>100</v>
      </c>
      <c r="B97" s="11">
        <v>1351</v>
      </c>
      <c r="C97" s="11">
        <v>55</v>
      </c>
      <c r="D97" s="12">
        <f t="shared" si="2"/>
        <v>4.071058475203553</v>
      </c>
      <c r="E97" s="11"/>
      <c r="F97" s="11"/>
      <c r="G97" s="11"/>
      <c r="H97" s="11">
        <v>38</v>
      </c>
      <c r="I97" s="11">
        <v>17</v>
      </c>
      <c r="J97" s="11"/>
      <c r="K97" s="11"/>
      <c r="L97" s="11"/>
      <c r="M97" s="11"/>
      <c r="N97" s="11"/>
      <c r="O97" s="11"/>
      <c r="P97" s="11"/>
      <c r="Q97" s="11"/>
      <c r="R97" s="13"/>
    </row>
    <row r="98" spans="1:18" ht="14.25">
      <c r="A98" s="10" t="s">
        <v>101</v>
      </c>
      <c r="B98" s="11">
        <v>1295</v>
      </c>
      <c r="C98" s="11">
        <v>77</v>
      </c>
      <c r="D98" s="12">
        <f t="shared" si="2"/>
        <v>5.9459459459459465</v>
      </c>
      <c r="E98" s="11"/>
      <c r="F98" s="11"/>
      <c r="G98" s="11"/>
      <c r="H98" s="11">
        <v>45</v>
      </c>
      <c r="I98" s="11">
        <v>31</v>
      </c>
      <c r="J98" s="11"/>
      <c r="K98" s="11"/>
      <c r="L98" s="11"/>
      <c r="M98" s="11"/>
      <c r="N98" s="11"/>
      <c r="O98" s="11"/>
      <c r="P98" s="11"/>
      <c r="Q98" s="11"/>
      <c r="R98" s="13"/>
    </row>
    <row r="99" spans="1:18" ht="14.25">
      <c r="A99" s="10" t="s">
        <v>102</v>
      </c>
      <c r="B99" s="11">
        <v>1295</v>
      </c>
      <c r="C99" s="11">
        <v>66</v>
      </c>
      <c r="D99" s="12">
        <f t="shared" si="2"/>
        <v>5.096525096525097</v>
      </c>
      <c r="E99" s="11"/>
      <c r="F99" s="11"/>
      <c r="G99" s="11"/>
      <c r="H99" s="11">
        <v>26</v>
      </c>
      <c r="I99" s="11">
        <v>39</v>
      </c>
      <c r="J99" s="11"/>
      <c r="K99" s="11"/>
      <c r="L99" s="11"/>
      <c r="M99" s="11"/>
      <c r="N99" s="11"/>
      <c r="O99" s="11"/>
      <c r="P99" s="11"/>
      <c r="Q99" s="11"/>
      <c r="R99" s="13"/>
    </row>
    <row r="100" spans="1:18" ht="14.25">
      <c r="A100" s="14" t="s">
        <v>103</v>
      </c>
      <c r="B100" s="15">
        <v>1288</v>
      </c>
      <c r="C100" s="15">
        <v>124</v>
      </c>
      <c r="D100" s="16">
        <f aca="true" t="shared" si="3" ref="D100:D131">IF(B100=0,"n/a",C100/B100*100)</f>
        <v>9.627329192546584</v>
      </c>
      <c r="E100" s="15"/>
      <c r="F100" s="15"/>
      <c r="G100" s="15"/>
      <c r="H100" s="15">
        <v>79</v>
      </c>
      <c r="I100" s="15">
        <v>44</v>
      </c>
      <c r="J100" s="15"/>
      <c r="K100" s="15"/>
      <c r="L100" s="15"/>
      <c r="M100" s="15"/>
      <c r="N100" s="15"/>
      <c r="O100" s="15"/>
      <c r="P100" s="15"/>
      <c r="Q100" s="15"/>
      <c r="R100" s="17"/>
    </row>
    <row r="101" spans="1:18" ht="14.25">
      <c r="A101" s="14" t="s">
        <v>104</v>
      </c>
      <c r="B101" s="15">
        <v>1288</v>
      </c>
      <c r="C101" s="15">
        <v>104</v>
      </c>
      <c r="D101" s="16">
        <f t="shared" si="3"/>
        <v>8.074534161490684</v>
      </c>
      <c r="E101" s="15"/>
      <c r="F101" s="15"/>
      <c r="G101" s="15"/>
      <c r="H101" s="15">
        <v>55</v>
      </c>
      <c r="I101" s="15">
        <v>47</v>
      </c>
      <c r="J101" s="15"/>
      <c r="K101" s="15"/>
      <c r="L101" s="15"/>
      <c r="M101" s="15"/>
      <c r="N101" s="15"/>
      <c r="O101" s="15"/>
      <c r="P101" s="15"/>
      <c r="Q101" s="15"/>
      <c r="R101" s="17"/>
    </row>
    <row r="102" spans="1:18" ht="14.25">
      <c r="A102" s="14" t="s">
        <v>105</v>
      </c>
      <c r="B102" s="15">
        <v>1149</v>
      </c>
      <c r="C102" s="15">
        <v>147</v>
      </c>
      <c r="D102" s="16">
        <f t="shared" si="3"/>
        <v>12.793733681462141</v>
      </c>
      <c r="E102" s="15"/>
      <c r="F102" s="15"/>
      <c r="G102" s="15"/>
      <c r="H102" s="15">
        <v>88</v>
      </c>
      <c r="I102" s="15">
        <v>59</v>
      </c>
      <c r="J102" s="15"/>
      <c r="K102" s="15"/>
      <c r="L102" s="15"/>
      <c r="M102" s="15"/>
      <c r="N102" s="15"/>
      <c r="O102" s="15"/>
      <c r="P102" s="15"/>
      <c r="Q102" s="15"/>
      <c r="R102" s="17"/>
    </row>
    <row r="103" spans="1:18" ht="14.25">
      <c r="A103" s="10" t="s">
        <v>106</v>
      </c>
      <c r="B103" s="11">
        <v>1149</v>
      </c>
      <c r="C103" s="11">
        <v>116</v>
      </c>
      <c r="D103" s="12">
        <f t="shared" si="3"/>
        <v>10.095735422106179</v>
      </c>
      <c r="E103" s="11"/>
      <c r="F103" s="11"/>
      <c r="G103" s="11"/>
      <c r="H103" s="11">
        <v>68</v>
      </c>
      <c r="I103" s="11">
        <v>48</v>
      </c>
      <c r="J103" s="11"/>
      <c r="K103" s="11"/>
      <c r="L103" s="11"/>
      <c r="M103" s="11"/>
      <c r="N103" s="11"/>
      <c r="O103" s="11"/>
      <c r="P103" s="11"/>
      <c r="Q103" s="11"/>
      <c r="R103" s="13"/>
    </row>
    <row r="104" spans="1:18" ht="14.25">
      <c r="A104" s="10" t="s">
        <v>107</v>
      </c>
      <c r="B104" s="11">
        <v>943</v>
      </c>
      <c r="C104" s="11">
        <v>95</v>
      </c>
      <c r="D104" s="12">
        <f t="shared" si="3"/>
        <v>10.07423117709438</v>
      </c>
      <c r="E104" s="11"/>
      <c r="F104" s="11"/>
      <c r="G104" s="11"/>
      <c r="H104" s="11">
        <v>67</v>
      </c>
      <c r="I104" s="11">
        <v>28</v>
      </c>
      <c r="J104" s="11"/>
      <c r="K104" s="11"/>
      <c r="L104" s="11"/>
      <c r="M104" s="11"/>
      <c r="N104" s="11"/>
      <c r="O104" s="11"/>
      <c r="P104" s="11"/>
      <c r="Q104" s="11"/>
      <c r="R104" s="13"/>
    </row>
    <row r="105" spans="1:18" ht="14.25">
      <c r="A105" s="10" t="s">
        <v>108</v>
      </c>
      <c r="B105" s="11">
        <v>943</v>
      </c>
      <c r="C105" s="11">
        <v>83</v>
      </c>
      <c r="D105" s="12">
        <f t="shared" si="3"/>
        <v>8.8016967126193</v>
      </c>
      <c r="E105" s="11"/>
      <c r="F105" s="11"/>
      <c r="G105" s="11"/>
      <c r="H105" s="11">
        <v>44</v>
      </c>
      <c r="I105" s="11">
        <v>39</v>
      </c>
      <c r="J105" s="11"/>
      <c r="K105" s="11"/>
      <c r="L105" s="11"/>
      <c r="M105" s="11"/>
      <c r="N105" s="11"/>
      <c r="O105" s="11"/>
      <c r="P105" s="11"/>
      <c r="Q105" s="11"/>
      <c r="R105" s="13"/>
    </row>
    <row r="106" spans="1:18" ht="14.25">
      <c r="A106" s="14" t="s">
        <v>109</v>
      </c>
      <c r="B106" s="15">
        <v>1553</v>
      </c>
      <c r="C106" s="15">
        <v>110</v>
      </c>
      <c r="D106" s="16">
        <f t="shared" si="3"/>
        <v>7.083065035415325</v>
      </c>
      <c r="E106" s="15"/>
      <c r="F106" s="15"/>
      <c r="G106" s="15"/>
      <c r="H106" s="15">
        <v>73</v>
      </c>
      <c r="I106" s="15">
        <v>33</v>
      </c>
      <c r="J106" s="15"/>
      <c r="K106" s="15"/>
      <c r="L106" s="15"/>
      <c r="M106" s="15"/>
      <c r="N106" s="15"/>
      <c r="O106" s="15"/>
      <c r="P106" s="15"/>
      <c r="Q106" s="15"/>
      <c r="R106" s="17"/>
    </row>
    <row r="107" spans="1:18" ht="14.25">
      <c r="A107" s="14" t="s">
        <v>110</v>
      </c>
      <c r="B107" s="15">
        <v>1553</v>
      </c>
      <c r="C107" s="15">
        <v>62</v>
      </c>
      <c r="D107" s="16">
        <f t="shared" si="3"/>
        <v>3.992273019961365</v>
      </c>
      <c r="E107" s="15"/>
      <c r="F107" s="15"/>
      <c r="G107" s="15"/>
      <c r="H107" s="15">
        <v>29</v>
      </c>
      <c r="I107" s="15">
        <v>31</v>
      </c>
      <c r="J107" s="15"/>
      <c r="K107" s="15"/>
      <c r="L107" s="15"/>
      <c r="M107" s="15"/>
      <c r="N107" s="15"/>
      <c r="O107" s="15"/>
      <c r="P107" s="15"/>
      <c r="Q107" s="15"/>
      <c r="R107" s="17"/>
    </row>
    <row r="108" spans="1:18" ht="14.25">
      <c r="A108" s="14" t="s">
        <v>111</v>
      </c>
      <c r="B108" s="15">
        <v>1191</v>
      </c>
      <c r="C108" s="15">
        <v>81</v>
      </c>
      <c r="D108" s="16">
        <f t="shared" si="3"/>
        <v>6.801007556675064</v>
      </c>
      <c r="E108" s="15"/>
      <c r="F108" s="15"/>
      <c r="G108" s="15"/>
      <c r="H108" s="15">
        <v>46</v>
      </c>
      <c r="I108" s="15">
        <v>32</v>
      </c>
      <c r="J108" s="15"/>
      <c r="K108" s="15"/>
      <c r="L108" s="15"/>
      <c r="M108" s="15"/>
      <c r="N108" s="15"/>
      <c r="O108" s="15"/>
      <c r="P108" s="15"/>
      <c r="Q108" s="15"/>
      <c r="R108" s="17"/>
    </row>
    <row r="109" spans="1:18" ht="14.25">
      <c r="A109" s="10" t="s">
        <v>112</v>
      </c>
      <c r="B109" s="11">
        <v>1191</v>
      </c>
      <c r="C109" s="11">
        <v>78</v>
      </c>
      <c r="D109" s="12">
        <f t="shared" si="3"/>
        <v>6.54911838790932</v>
      </c>
      <c r="E109" s="11"/>
      <c r="F109" s="11"/>
      <c r="G109" s="11"/>
      <c r="H109" s="11">
        <v>42</v>
      </c>
      <c r="I109" s="11">
        <v>33</v>
      </c>
      <c r="J109" s="11"/>
      <c r="K109" s="11"/>
      <c r="L109" s="11"/>
      <c r="M109" s="11"/>
      <c r="N109" s="11"/>
      <c r="O109" s="11"/>
      <c r="P109" s="11"/>
      <c r="Q109" s="11"/>
      <c r="R109" s="13"/>
    </row>
    <row r="110" spans="1:18" ht="14.25">
      <c r="A110" s="10" t="s">
        <v>113</v>
      </c>
      <c r="B110" s="11">
        <v>1286</v>
      </c>
      <c r="C110" s="11">
        <v>155</v>
      </c>
      <c r="D110" s="12">
        <f t="shared" si="3"/>
        <v>12.052877138413685</v>
      </c>
      <c r="E110" s="11"/>
      <c r="F110" s="11"/>
      <c r="G110" s="11"/>
      <c r="H110" s="11">
        <v>85</v>
      </c>
      <c r="I110" s="11">
        <v>69</v>
      </c>
      <c r="J110" s="11"/>
      <c r="K110" s="11"/>
      <c r="L110" s="11"/>
      <c r="M110" s="11"/>
      <c r="N110" s="11"/>
      <c r="O110" s="11"/>
      <c r="P110" s="11"/>
      <c r="Q110" s="11"/>
      <c r="R110" s="13"/>
    </row>
    <row r="111" spans="1:18" ht="14.25">
      <c r="A111" s="10" t="s">
        <v>114</v>
      </c>
      <c r="B111" s="11">
        <v>1286</v>
      </c>
      <c r="C111" s="11">
        <v>138</v>
      </c>
      <c r="D111" s="12">
        <f t="shared" si="3"/>
        <v>10.730948678071538</v>
      </c>
      <c r="E111" s="11"/>
      <c r="F111" s="11"/>
      <c r="G111" s="11"/>
      <c r="H111" s="11">
        <v>69</v>
      </c>
      <c r="I111" s="11">
        <v>68</v>
      </c>
      <c r="J111" s="11"/>
      <c r="K111" s="11"/>
      <c r="L111" s="11"/>
      <c r="M111" s="11"/>
      <c r="N111" s="11"/>
      <c r="O111" s="11"/>
      <c r="P111" s="11"/>
      <c r="Q111" s="11"/>
      <c r="R111" s="13"/>
    </row>
    <row r="112" spans="1:18" ht="14.25">
      <c r="A112" s="14" t="s">
        <v>115</v>
      </c>
      <c r="B112" s="15">
        <v>1165</v>
      </c>
      <c r="C112" s="15">
        <v>132</v>
      </c>
      <c r="D112" s="16">
        <f t="shared" si="3"/>
        <v>11.330472103004292</v>
      </c>
      <c r="E112" s="15"/>
      <c r="F112" s="15"/>
      <c r="G112" s="15"/>
      <c r="H112" s="15">
        <v>73</v>
      </c>
      <c r="I112" s="15">
        <v>58</v>
      </c>
      <c r="J112" s="15"/>
      <c r="K112" s="15"/>
      <c r="L112" s="15"/>
      <c r="M112" s="15"/>
      <c r="N112" s="15"/>
      <c r="O112" s="15"/>
      <c r="P112" s="15"/>
      <c r="Q112" s="15"/>
      <c r="R112" s="17"/>
    </row>
    <row r="113" spans="1:18" ht="14.25">
      <c r="A113" s="14" t="s">
        <v>116</v>
      </c>
      <c r="B113" s="15">
        <v>1165</v>
      </c>
      <c r="C113" s="15">
        <v>128</v>
      </c>
      <c r="D113" s="16">
        <f t="shared" si="3"/>
        <v>10.987124463519313</v>
      </c>
      <c r="E113" s="15"/>
      <c r="F113" s="15"/>
      <c r="G113" s="15"/>
      <c r="H113" s="15">
        <v>63</v>
      </c>
      <c r="I113" s="15">
        <v>64</v>
      </c>
      <c r="J113" s="15"/>
      <c r="K113" s="15"/>
      <c r="L113" s="15"/>
      <c r="M113" s="15"/>
      <c r="N113" s="15"/>
      <c r="O113" s="15"/>
      <c r="P113" s="15"/>
      <c r="Q113" s="15"/>
      <c r="R113" s="17"/>
    </row>
    <row r="114" spans="1:18" ht="14.25">
      <c r="A114" s="14" t="s">
        <v>117</v>
      </c>
      <c r="B114" s="15">
        <v>1409</v>
      </c>
      <c r="C114" s="15">
        <v>192</v>
      </c>
      <c r="D114" s="16">
        <f t="shared" si="3"/>
        <v>13.626685592618879</v>
      </c>
      <c r="E114" s="15"/>
      <c r="F114" s="15"/>
      <c r="G114" s="15"/>
      <c r="H114" s="15">
        <v>112</v>
      </c>
      <c r="I114" s="15">
        <v>78</v>
      </c>
      <c r="J114" s="15"/>
      <c r="K114" s="15"/>
      <c r="L114" s="15"/>
      <c r="M114" s="15"/>
      <c r="N114" s="15"/>
      <c r="O114" s="15"/>
      <c r="P114" s="15"/>
      <c r="Q114" s="15"/>
      <c r="R114" s="17"/>
    </row>
    <row r="115" spans="1:18" ht="14.25">
      <c r="A115" s="10" t="s">
        <v>118</v>
      </c>
      <c r="B115" s="11">
        <v>1409</v>
      </c>
      <c r="C115" s="11">
        <v>155</v>
      </c>
      <c r="D115" s="12">
        <f t="shared" si="3"/>
        <v>11.00070972320795</v>
      </c>
      <c r="E115" s="11"/>
      <c r="F115" s="11"/>
      <c r="G115" s="11"/>
      <c r="H115" s="11">
        <v>85</v>
      </c>
      <c r="I115" s="11">
        <v>70</v>
      </c>
      <c r="J115" s="11"/>
      <c r="K115" s="11"/>
      <c r="L115" s="11"/>
      <c r="M115" s="11"/>
      <c r="N115" s="11"/>
      <c r="O115" s="11"/>
      <c r="P115" s="11"/>
      <c r="Q115" s="11"/>
      <c r="R115" s="13"/>
    </row>
    <row r="116" spans="1:18" ht="14.25">
      <c r="A116" s="10" t="s">
        <v>119</v>
      </c>
      <c r="B116" s="11">
        <v>1306</v>
      </c>
      <c r="C116" s="11">
        <v>195</v>
      </c>
      <c r="D116" s="12">
        <f t="shared" si="3"/>
        <v>14.931087289433384</v>
      </c>
      <c r="E116" s="11"/>
      <c r="F116" s="11"/>
      <c r="G116" s="11"/>
      <c r="H116" s="11">
        <v>130</v>
      </c>
      <c r="I116" s="11">
        <v>65</v>
      </c>
      <c r="J116" s="11"/>
      <c r="K116" s="11"/>
      <c r="L116" s="11"/>
      <c r="M116" s="11"/>
      <c r="N116" s="11"/>
      <c r="O116" s="11"/>
      <c r="P116" s="11"/>
      <c r="Q116" s="11"/>
      <c r="R116" s="13"/>
    </row>
    <row r="117" spans="1:18" ht="14.25">
      <c r="A117" s="10" t="s">
        <v>120</v>
      </c>
      <c r="B117" s="11">
        <v>1306</v>
      </c>
      <c r="C117" s="11">
        <v>122</v>
      </c>
      <c r="D117" s="12">
        <f t="shared" si="3"/>
        <v>9.341500765696784</v>
      </c>
      <c r="E117" s="11"/>
      <c r="F117" s="11"/>
      <c r="G117" s="11"/>
      <c r="H117" s="11">
        <v>65</v>
      </c>
      <c r="I117" s="11">
        <v>57</v>
      </c>
      <c r="J117" s="11"/>
      <c r="K117" s="11"/>
      <c r="L117" s="11"/>
      <c r="M117" s="11"/>
      <c r="N117" s="11"/>
      <c r="O117" s="11"/>
      <c r="P117" s="11"/>
      <c r="Q117" s="11"/>
      <c r="R117" s="13"/>
    </row>
    <row r="118" spans="1:18" ht="14.25">
      <c r="A118" s="14" t="s">
        <v>121</v>
      </c>
      <c r="B118" s="15">
        <v>1232</v>
      </c>
      <c r="C118" s="15">
        <v>201</v>
      </c>
      <c r="D118" s="16">
        <f t="shared" si="3"/>
        <v>16.314935064935064</v>
      </c>
      <c r="E118" s="15"/>
      <c r="F118" s="15"/>
      <c r="G118" s="15"/>
      <c r="H118" s="15">
        <v>137</v>
      </c>
      <c r="I118" s="15">
        <v>64</v>
      </c>
      <c r="J118" s="15"/>
      <c r="K118" s="15"/>
      <c r="L118" s="15"/>
      <c r="M118" s="15"/>
      <c r="N118" s="15"/>
      <c r="O118" s="15"/>
      <c r="P118" s="15"/>
      <c r="Q118" s="15"/>
      <c r="R118" s="17"/>
    </row>
    <row r="119" spans="1:18" ht="14.25">
      <c r="A119" s="14" t="s">
        <v>122</v>
      </c>
      <c r="B119" s="15">
        <v>1232</v>
      </c>
      <c r="C119" s="15">
        <v>103</v>
      </c>
      <c r="D119" s="16">
        <f t="shared" si="3"/>
        <v>8.36038961038961</v>
      </c>
      <c r="E119" s="15"/>
      <c r="F119" s="15"/>
      <c r="G119" s="15"/>
      <c r="H119" s="15">
        <v>66</v>
      </c>
      <c r="I119" s="15">
        <v>36</v>
      </c>
      <c r="J119" s="15"/>
      <c r="K119" s="15"/>
      <c r="L119" s="15"/>
      <c r="M119" s="15"/>
      <c r="N119" s="15"/>
      <c r="O119" s="15"/>
      <c r="P119" s="15"/>
      <c r="Q119" s="15"/>
      <c r="R119" s="17"/>
    </row>
    <row r="120" spans="1:18" ht="14.25">
      <c r="A120" s="14" t="s">
        <v>123</v>
      </c>
      <c r="B120" s="15">
        <v>812</v>
      </c>
      <c r="C120" s="15">
        <v>50</v>
      </c>
      <c r="D120" s="16">
        <f t="shared" si="3"/>
        <v>6.157635467980295</v>
      </c>
      <c r="E120" s="15"/>
      <c r="F120" s="15"/>
      <c r="G120" s="15"/>
      <c r="H120" s="15">
        <v>32</v>
      </c>
      <c r="I120" s="15">
        <v>16</v>
      </c>
      <c r="J120" s="15"/>
      <c r="K120" s="15"/>
      <c r="L120" s="15"/>
      <c r="M120" s="15"/>
      <c r="N120" s="15"/>
      <c r="O120" s="15"/>
      <c r="P120" s="15"/>
      <c r="Q120" s="15"/>
      <c r="R120" s="17"/>
    </row>
    <row r="121" spans="1:18" ht="14.25">
      <c r="A121" s="10" t="s">
        <v>124</v>
      </c>
      <c r="B121" s="11">
        <v>812</v>
      </c>
      <c r="C121" s="11">
        <v>56</v>
      </c>
      <c r="D121" s="12">
        <f t="shared" si="3"/>
        <v>6.896551724137931</v>
      </c>
      <c r="E121" s="11"/>
      <c r="F121" s="11"/>
      <c r="G121" s="11"/>
      <c r="H121" s="11">
        <v>23</v>
      </c>
      <c r="I121" s="11">
        <v>32</v>
      </c>
      <c r="J121" s="11"/>
      <c r="K121" s="11"/>
      <c r="L121" s="11"/>
      <c r="M121" s="11"/>
      <c r="N121" s="11"/>
      <c r="O121" s="11"/>
      <c r="P121" s="11"/>
      <c r="Q121" s="11"/>
      <c r="R121" s="13"/>
    </row>
    <row r="122" spans="1:18" ht="14.25">
      <c r="A122" s="10" t="s">
        <v>125</v>
      </c>
      <c r="B122" s="11">
        <v>868</v>
      </c>
      <c r="C122" s="11">
        <v>85</v>
      </c>
      <c r="D122" s="12">
        <f t="shared" si="3"/>
        <v>9.7926267281106</v>
      </c>
      <c r="E122" s="11"/>
      <c r="F122" s="11"/>
      <c r="G122" s="11"/>
      <c r="H122" s="11">
        <v>53</v>
      </c>
      <c r="I122" s="11">
        <v>31</v>
      </c>
      <c r="J122" s="11"/>
      <c r="K122" s="11"/>
      <c r="L122" s="11"/>
      <c r="M122" s="11"/>
      <c r="N122" s="11"/>
      <c r="O122" s="11"/>
      <c r="P122" s="11"/>
      <c r="Q122" s="11"/>
      <c r="R122" s="13"/>
    </row>
    <row r="123" spans="1:18" ht="14.25">
      <c r="A123" s="10" t="s">
        <v>126</v>
      </c>
      <c r="B123" s="11">
        <v>868</v>
      </c>
      <c r="C123" s="11">
        <v>78</v>
      </c>
      <c r="D123" s="12">
        <f t="shared" si="3"/>
        <v>8.986175115207374</v>
      </c>
      <c r="E123" s="11"/>
      <c r="F123" s="11"/>
      <c r="G123" s="11"/>
      <c r="H123" s="11">
        <v>39</v>
      </c>
      <c r="I123" s="11">
        <v>38</v>
      </c>
      <c r="J123" s="11"/>
      <c r="K123" s="11"/>
      <c r="L123" s="11"/>
      <c r="M123" s="11"/>
      <c r="N123" s="11"/>
      <c r="O123" s="11"/>
      <c r="P123" s="11"/>
      <c r="Q123" s="11"/>
      <c r="R123" s="13"/>
    </row>
    <row r="124" spans="1:18" ht="14.25">
      <c r="A124" s="14" t="s">
        <v>127</v>
      </c>
      <c r="B124" s="15">
        <v>1056</v>
      </c>
      <c r="C124" s="15">
        <v>85</v>
      </c>
      <c r="D124" s="16">
        <f t="shared" si="3"/>
        <v>8.049242424242424</v>
      </c>
      <c r="E124" s="15"/>
      <c r="F124" s="15"/>
      <c r="G124" s="15"/>
      <c r="H124" s="15">
        <v>62</v>
      </c>
      <c r="I124" s="15">
        <v>23</v>
      </c>
      <c r="J124" s="15"/>
      <c r="K124" s="15"/>
      <c r="L124" s="15"/>
      <c r="M124" s="15"/>
      <c r="N124" s="15"/>
      <c r="O124" s="15"/>
      <c r="P124" s="15"/>
      <c r="Q124" s="15"/>
      <c r="R124" s="17"/>
    </row>
    <row r="125" spans="1:18" ht="14.25">
      <c r="A125" s="14" t="s">
        <v>128</v>
      </c>
      <c r="B125" s="15">
        <v>1056</v>
      </c>
      <c r="C125" s="15">
        <v>105</v>
      </c>
      <c r="D125" s="16">
        <f t="shared" si="3"/>
        <v>9.943181818181818</v>
      </c>
      <c r="E125" s="15"/>
      <c r="F125" s="15"/>
      <c r="G125" s="15"/>
      <c r="H125" s="15">
        <v>59</v>
      </c>
      <c r="I125" s="15">
        <v>44</v>
      </c>
      <c r="J125" s="15"/>
      <c r="K125" s="15"/>
      <c r="L125" s="15"/>
      <c r="M125" s="15"/>
      <c r="N125" s="15"/>
      <c r="O125" s="15"/>
      <c r="P125" s="15"/>
      <c r="Q125" s="15"/>
      <c r="R125" s="17"/>
    </row>
    <row r="126" spans="1:18" ht="14.25">
      <c r="A126" s="14" t="s">
        <v>129</v>
      </c>
      <c r="B126" s="15">
        <v>922</v>
      </c>
      <c r="C126" s="15">
        <v>132</v>
      </c>
      <c r="D126" s="16">
        <f t="shared" si="3"/>
        <v>14.316702819956618</v>
      </c>
      <c r="E126" s="15"/>
      <c r="F126" s="15"/>
      <c r="G126" s="15"/>
      <c r="H126" s="15">
        <v>94</v>
      </c>
      <c r="I126" s="15">
        <v>38</v>
      </c>
      <c r="J126" s="15"/>
      <c r="K126" s="15"/>
      <c r="L126" s="15"/>
      <c r="M126" s="15"/>
      <c r="N126" s="15"/>
      <c r="O126" s="15"/>
      <c r="P126" s="15"/>
      <c r="Q126" s="15"/>
      <c r="R126" s="17"/>
    </row>
    <row r="127" spans="1:18" ht="14.25">
      <c r="A127" s="10" t="s">
        <v>130</v>
      </c>
      <c r="B127" s="11">
        <v>922</v>
      </c>
      <c r="C127" s="11">
        <v>93</v>
      </c>
      <c r="D127" s="12">
        <f t="shared" si="3"/>
        <v>10.086767895878525</v>
      </c>
      <c r="E127" s="11"/>
      <c r="F127" s="11"/>
      <c r="G127" s="11"/>
      <c r="H127" s="11">
        <v>43</v>
      </c>
      <c r="I127" s="11">
        <v>49</v>
      </c>
      <c r="J127" s="11"/>
      <c r="K127" s="11"/>
      <c r="L127" s="11"/>
      <c r="M127" s="11"/>
      <c r="N127" s="11"/>
      <c r="O127" s="11"/>
      <c r="P127" s="11"/>
      <c r="Q127" s="11"/>
      <c r="R127" s="13"/>
    </row>
    <row r="128" spans="1:18" ht="14.25">
      <c r="A128" s="10" t="s">
        <v>131</v>
      </c>
      <c r="B128" s="11">
        <v>1339</v>
      </c>
      <c r="C128" s="11">
        <v>239</v>
      </c>
      <c r="D128" s="12">
        <f t="shared" si="3"/>
        <v>17.849141150112025</v>
      </c>
      <c r="E128" s="11"/>
      <c r="F128" s="11"/>
      <c r="G128" s="11"/>
      <c r="H128" s="11">
        <v>126</v>
      </c>
      <c r="I128" s="11">
        <v>110</v>
      </c>
      <c r="J128" s="11"/>
      <c r="K128" s="11"/>
      <c r="L128" s="11"/>
      <c r="M128" s="11"/>
      <c r="N128" s="11"/>
      <c r="O128" s="11"/>
      <c r="P128" s="11"/>
      <c r="Q128" s="11"/>
      <c r="R128" s="13"/>
    </row>
    <row r="129" spans="1:18" ht="14.25">
      <c r="A129" s="10" t="s">
        <v>132</v>
      </c>
      <c r="B129" s="11">
        <v>1339</v>
      </c>
      <c r="C129" s="11">
        <v>146</v>
      </c>
      <c r="D129" s="12">
        <f t="shared" si="3"/>
        <v>10.903659447348769</v>
      </c>
      <c r="E129" s="11"/>
      <c r="F129" s="11"/>
      <c r="G129" s="11"/>
      <c r="H129" s="11">
        <v>73</v>
      </c>
      <c r="I129" s="11">
        <v>71</v>
      </c>
      <c r="J129" s="11"/>
      <c r="K129" s="11"/>
      <c r="L129" s="11"/>
      <c r="M129" s="11"/>
      <c r="N129" s="11"/>
      <c r="O129" s="11"/>
      <c r="P129" s="11"/>
      <c r="Q129" s="11"/>
      <c r="R129" s="13"/>
    </row>
    <row r="130" spans="1:18" ht="14.25">
      <c r="A130" s="14" t="s">
        <v>133</v>
      </c>
      <c r="B130" s="15">
        <v>1329</v>
      </c>
      <c r="C130" s="15">
        <v>228</v>
      </c>
      <c r="D130" s="16">
        <f t="shared" si="3"/>
        <v>17.155756207674944</v>
      </c>
      <c r="E130" s="15"/>
      <c r="F130" s="15"/>
      <c r="G130" s="15"/>
      <c r="H130" s="15">
        <v>121</v>
      </c>
      <c r="I130" s="15">
        <v>104</v>
      </c>
      <c r="J130" s="15"/>
      <c r="K130" s="15"/>
      <c r="L130" s="15"/>
      <c r="M130" s="15"/>
      <c r="N130" s="15"/>
      <c r="O130" s="15"/>
      <c r="P130" s="15"/>
      <c r="Q130" s="15"/>
      <c r="R130" s="17"/>
    </row>
    <row r="131" spans="1:18" ht="14.25">
      <c r="A131" s="14" t="s">
        <v>134</v>
      </c>
      <c r="B131" s="15">
        <v>1329</v>
      </c>
      <c r="C131" s="15">
        <v>190</v>
      </c>
      <c r="D131" s="16">
        <f t="shared" si="3"/>
        <v>14.296463506395787</v>
      </c>
      <c r="E131" s="15"/>
      <c r="F131" s="15"/>
      <c r="G131" s="15"/>
      <c r="H131" s="15">
        <v>78</v>
      </c>
      <c r="I131" s="15">
        <v>110</v>
      </c>
      <c r="J131" s="15"/>
      <c r="K131" s="15"/>
      <c r="L131" s="15"/>
      <c r="M131" s="15"/>
      <c r="N131" s="15"/>
      <c r="O131" s="15"/>
      <c r="P131" s="15"/>
      <c r="Q131" s="15"/>
      <c r="R131" s="17"/>
    </row>
    <row r="132" spans="1:18" ht="14.25">
      <c r="A132" s="14" t="s">
        <v>135</v>
      </c>
      <c r="B132" s="15">
        <v>1294</v>
      </c>
      <c r="C132" s="15">
        <v>204</v>
      </c>
      <c r="D132" s="16">
        <f aca="true" t="shared" si="4" ref="D132:D163">IF(B132=0,"n/a",C132/B132*100)</f>
        <v>15.765069551777433</v>
      </c>
      <c r="E132" s="15"/>
      <c r="F132" s="15"/>
      <c r="G132" s="15"/>
      <c r="H132" s="15">
        <v>102</v>
      </c>
      <c r="I132" s="15">
        <v>98</v>
      </c>
      <c r="J132" s="15"/>
      <c r="K132" s="15"/>
      <c r="L132" s="15"/>
      <c r="M132" s="15"/>
      <c r="N132" s="15"/>
      <c r="O132" s="15"/>
      <c r="P132" s="15"/>
      <c r="Q132" s="15"/>
      <c r="R132" s="17"/>
    </row>
    <row r="133" spans="1:18" ht="14.25">
      <c r="A133" s="10" t="s">
        <v>136</v>
      </c>
      <c r="B133" s="11">
        <v>1294</v>
      </c>
      <c r="C133" s="11">
        <v>177</v>
      </c>
      <c r="D133" s="12">
        <f t="shared" si="4"/>
        <v>13.67851622874807</v>
      </c>
      <c r="E133" s="11"/>
      <c r="F133" s="11"/>
      <c r="G133" s="11"/>
      <c r="H133" s="11">
        <v>90</v>
      </c>
      <c r="I133" s="11">
        <v>81</v>
      </c>
      <c r="J133" s="11"/>
      <c r="K133" s="11"/>
      <c r="L133" s="11"/>
      <c r="M133" s="11"/>
      <c r="N133" s="11"/>
      <c r="O133" s="11"/>
      <c r="P133" s="11"/>
      <c r="Q133" s="11"/>
      <c r="R133" s="13"/>
    </row>
    <row r="134" spans="1:18" ht="14.25">
      <c r="A134" s="10" t="s">
        <v>137</v>
      </c>
      <c r="B134" s="11">
        <v>1095</v>
      </c>
      <c r="C134" s="11">
        <v>175</v>
      </c>
      <c r="D134" s="12">
        <f t="shared" si="4"/>
        <v>15.981735159817351</v>
      </c>
      <c r="E134" s="11"/>
      <c r="F134" s="11"/>
      <c r="G134" s="11"/>
      <c r="H134" s="11">
        <v>99</v>
      </c>
      <c r="I134" s="11">
        <v>75</v>
      </c>
      <c r="J134" s="11"/>
      <c r="K134" s="11"/>
      <c r="L134" s="11"/>
      <c r="M134" s="11"/>
      <c r="N134" s="11"/>
      <c r="O134" s="11"/>
      <c r="P134" s="11"/>
      <c r="Q134" s="11"/>
      <c r="R134" s="13"/>
    </row>
    <row r="135" spans="1:18" ht="14.25">
      <c r="A135" s="10" t="s">
        <v>138</v>
      </c>
      <c r="B135" s="11">
        <v>1095</v>
      </c>
      <c r="C135" s="11">
        <v>110</v>
      </c>
      <c r="D135" s="12">
        <f t="shared" si="4"/>
        <v>10.045662100456621</v>
      </c>
      <c r="E135" s="11"/>
      <c r="F135" s="11"/>
      <c r="G135" s="11"/>
      <c r="H135" s="11">
        <v>57</v>
      </c>
      <c r="I135" s="11">
        <v>49</v>
      </c>
      <c r="J135" s="11"/>
      <c r="K135" s="11"/>
      <c r="L135" s="11"/>
      <c r="M135" s="11"/>
      <c r="N135" s="11"/>
      <c r="O135" s="11"/>
      <c r="P135" s="11"/>
      <c r="Q135" s="11"/>
      <c r="R135" s="13"/>
    </row>
    <row r="136" spans="1:18" ht="14.25">
      <c r="A136" s="14" t="s">
        <v>139</v>
      </c>
      <c r="B136" s="15">
        <v>1716</v>
      </c>
      <c r="C136" s="15">
        <v>254</v>
      </c>
      <c r="D136" s="16">
        <f t="shared" si="4"/>
        <v>14.801864801864802</v>
      </c>
      <c r="E136" s="15"/>
      <c r="F136" s="15"/>
      <c r="G136" s="15"/>
      <c r="H136" s="15">
        <v>154</v>
      </c>
      <c r="I136" s="15">
        <v>96</v>
      </c>
      <c r="J136" s="15"/>
      <c r="K136" s="15"/>
      <c r="L136" s="15"/>
      <c r="M136" s="15"/>
      <c r="N136" s="15"/>
      <c r="O136" s="15"/>
      <c r="P136" s="15"/>
      <c r="Q136" s="15"/>
      <c r="R136" s="17"/>
    </row>
    <row r="137" spans="1:18" ht="14.25">
      <c r="A137" s="14" t="s">
        <v>140</v>
      </c>
      <c r="B137" s="15">
        <v>1716</v>
      </c>
      <c r="C137" s="15">
        <v>163</v>
      </c>
      <c r="D137" s="16">
        <f t="shared" si="4"/>
        <v>9.4988344988345</v>
      </c>
      <c r="E137" s="15"/>
      <c r="F137" s="15"/>
      <c r="G137" s="15"/>
      <c r="H137" s="15">
        <v>98</v>
      </c>
      <c r="I137" s="15">
        <v>65</v>
      </c>
      <c r="J137" s="15"/>
      <c r="K137" s="15"/>
      <c r="L137" s="15"/>
      <c r="M137" s="15"/>
      <c r="N137" s="15"/>
      <c r="O137" s="15"/>
      <c r="P137" s="15"/>
      <c r="Q137" s="15"/>
      <c r="R137" s="17"/>
    </row>
    <row r="138" spans="1:18" ht="14.25">
      <c r="A138" s="14" t="s">
        <v>141</v>
      </c>
      <c r="B138" s="15">
        <v>1084</v>
      </c>
      <c r="C138" s="15">
        <v>58</v>
      </c>
      <c r="D138" s="16">
        <f t="shared" si="4"/>
        <v>5.350553505535055</v>
      </c>
      <c r="E138" s="15"/>
      <c r="F138" s="15"/>
      <c r="G138" s="15"/>
      <c r="H138" s="15">
        <v>36</v>
      </c>
      <c r="I138" s="15">
        <v>22</v>
      </c>
      <c r="J138" s="15"/>
      <c r="K138" s="15"/>
      <c r="L138" s="15"/>
      <c r="M138" s="15"/>
      <c r="N138" s="15"/>
      <c r="O138" s="15"/>
      <c r="P138" s="15"/>
      <c r="Q138" s="15"/>
      <c r="R138" s="17"/>
    </row>
    <row r="139" spans="1:18" ht="14.25">
      <c r="A139" s="10" t="s">
        <v>142</v>
      </c>
      <c r="B139" s="11">
        <v>1084</v>
      </c>
      <c r="C139" s="11">
        <v>64</v>
      </c>
      <c r="D139" s="12">
        <f t="shared" si="4"/>
        <v>5.904059040590406</v>
      </c>
      <c r="E139" s="11"/>
      <c r="F139" s="11"/>
      <c r="G139" s="11"/>
      <c r="H139" s="11">
        <v>33</v>
      </c>
      <c r="I139" s="11">
        <v>27</v>
      </c>
      <c r="J139" s="11"/>
      <c r="K139" s="11"/>
      <c r="L139" s="11"/>
      <c r="M139" s="11"/>
      <c r="N139" s="11"/>
      <c r="O139" s="11"/>
      <c r="P139" s="11"/>
      <c r="Q139" s="11"/>
      <c r="R139" s="13"/>
    </row>
    <row r="140" spans="1:18" ht="14.25">
      <c r="A140" s="10" t="s">
        <v>143</v>
      </c>
      <c r="B140" s="11">
        <v>1236</v>
      </c>
      <c r="C140" s="11">
        <v>183</v>
      </c>
      <c r="D140" s="12">
        <f t="shared" si="4"/>
        <v>14.805825242718445</v>
      </c>
      <c r="E140" s="11"/>
      <c r="F140" s="11"/>
      <c r="G140" s="11"/>
      <c r="H140" s="11">
        <v>117</v>
      </c>
      <c r="I140" s="11">
        <v>62</v>
      </c>
      <c r="J140" s="11"/>
      <c r="K140" s="11"/>
      <c r="L140" s="11"/>
      <c r="M140" s="11"/>
      <c r="N140" s="11"/>
      <c r="O140" s="11"/>
      <c r="P140" s="11"/>
      <c r="Q140" s="11"/>
      <c r="R140" s="13"/>
    </row>
    <row r="141" spans="1:18" ht="14.25">
      <c r="A141" s="18" t="s">
        <v>144</v>
      </c>
      <c r="B141" s="19">
        <v>1236</v>
      </c>
      <c r="C141" s="19">
        <v>116</v>
      </c>
      <c r="D141" s="20">
        <f t="shared" si="4"/>
        <v>9.385113268608414</v>
      </c>
      <c r="E141" s="19"/>
      <c r="F141" s="19"/>
      <c r="G141" s="19"/>
      <c r="H141" s="19">
        <v>53</v>
      </c>
      <c r="I141" s="19">
        <v>62</v>
      </c>
      <c r="J141" s="19"/>
      <c r="K141" s="19"/>
      <c r="L141" s="19"/>
      <c r="M141" s="19"/>
      <c r="N141" s="19"/>
      <c r="O141" s="19"/>
      <c r="P141" s="19"/>
      <c r="Q141" s="19"/>
      <c r="R141" s="21"/>
    </row>
    <row r="142" spans="1:18" ht="14.25">
      <c r="A142" s="10" t="s">
        <v>145</v>
      </c>
      <c r="B142" s="11">
        <v>916</v>
      </c>
      <c r="C142" s="11">
        <v>127</v>
      </c>
      <c r="D142" s="12">
        <f t="shared" si="4"/>
        <v>13.864628820960698</v>
      </c>
      <c r="E142" s="11"/>
      <c r="F142" s="11"/>
      <c r="G142" s="11"/>
      <c r="H142" s="11">
        <v>74</v>
      </c>
      <c r="I142" s="11">
        <v>51</v>
      </c>
      <c r="J142" s="11"/>
      <c r="K142" s="11"/>
      <c r="L142" s="11"/>
      <c r="M142" s="11"/>
      <c r="N142" s="11"/>
      <c r="O142" s="11"/>
      <c r="P142" s="11"/>
      <c r="Q142" s="11"/>
      <c r="R142" s="13"/>
    </row>
    <row r="143" spans="1:18" ht="14.25">
      <c r="A143" s="10" t="s">
        <v>146</v>
      </c>
      <c r="B143" s="11">
        <v>916</v>
      </c>
      <c r="C143" s="11">
        <v>84</v>
      </c>
      <c r="D143" s="12">
        <f t="shared" si="4"/>
        <v>9.170305676855897</v>
      </c>
      <c r="E143" s="11"/>
      <c r="F143" s="11"/>
      <c r="G143" s="11"/>
      <c r="H143" s="11">
        <v>50</v>
      </c>
      <c r="I143" s="11">
        <v>32</v>
      </c>
      <c r="J143" s="11"/>
      <c r="K143" s="11"/>
      <c r="L143" s="11"/>
      <c r="M143" s="11"/>
      <c r="N143" s="11"/>
      <c r="O143" s="11"/>
      <c r="P143" s="11"/>
      <c r="Q143" s="11"/>
      <c r="R143" s="13"/>
    </row>
    <row r="144" spans="1:18" ht="14.25">
      <c r="A144" s="10" t="s">
        <v>147</v>
      </c>
      <c r="B144" s="11">
        <v>1255</v>
      </c>
      <c r="C144" s="11">
        <v>171</v>
      </c>
      <c r="D144" s="12">
        <f t="shared" si="4"/>
        <v>13.62549800796813</v>
      </c>
      <c r="E144" s="11"/>
      <c r="F144" s="11"/>
      <c r="G144" s="11"/>
      <c r="H144" s="11">
        <v>99</v>
      </c>
      <c r="I144" s="11">
        <v>72</v>
      </c>
      <c r="J144" s="11"/>
      <c r="K144" s="11"/>
      <c r="L144" s="11"/>
      <c r="M144" s="11"/>
      <c r="N144" s="11"/>
      <c r="O144" s="11"/>
      <c r="P144" s="11"/>
      <c r="Q144" s="11"/>
      <c r="R144" s="13"/>
    </row>
    <row r="145" spans="1:18" ht="14.25">
      <c r="A145" s="14" t="s">
        <v>148</v>
      </c>
      <c r="B145" s="15">
        <v>1255</v>
      </c>
      <c r="C145" s="15">
        <v>153</v>
      </c>
      <c r="D145" s="16">
        <f t="shared" si="4"/>
        <v>12.191235059760956</v>
      </c>
      <c r="E145" s="15"/>
      <c r="F145" s="15"/>
      <c r="G145" s="15"/>
      <c r="H145" s="15">
        <v>89</v>
      </c>
      <c r="I145" s="15">
        <v>61</v>
      </c>
      <c r="J145" s="15"/>
      <c r="K145" s="15"/>
      <c r="L145" s="15"/>
      <c r="M145" s="15"/>
      <c r="N145" s="15"/>
      <c r="O145" s="15"/>
      <c r="P145" s="15"/>
      <c r="Q145" s="15"/>
      <c r="R145" s="17"/>
    </row>
    <row r="146" spans="1:18" ht="14.25">
      <c r="A146" s="14" t="s">
        <v>149</v>
      </c>
      <c r="B146" s="15">
        <v>1055</v>
      </c>
      <c r="C146" s="15">
        <v>86</v>
      </c>
      <c r="D146" s="16">
        <f t="shared" si="4"/>
        <v>8.151658767772512</v>
      </c>
      <c r="E146" s="15"/>
      <c r="F146" s="15"/>
      <c r="G146" s="15"/>
      <c r="H146" s="15">
        <v>54</v>
      </c>
      <c r="I146" s="15">
        <v>32</v>
      </c>
      <c r="J146" s="15"/>
      <c r="K146" s="15"/>
      <c r="L146" s="15"/>
      <c r="M146" s="15"/>
      <c r="N146" s="15"/>
      <c r="O146" s="15"/>
      <c r="P146" s="15"/>
      <c r="Q146" s="15"/>
      <c r="R146" s="17"/>
    </row>
    <row r="147" spans="1:18" ht="14.25">
      <c r="A147" s="14" t="s">
        <v>150</v>
      </c>
      <c r="B147" s="15">
        <v>1055</v>
      </c>
      <c r="C147" s="15">
        <v>106</v>
      </c>
      <c r="D147" s="16">
        <f t="shared" si="4"/>
        <v>10.04739336492891</v>
      </c>
      <c r="E147" s="15"/>
      <c r="F147" s="15"/>
      <c r="G147" s="15"/>
      <c r="H147" s="15">
        <v>67</v>
      </c>
      <c r="I147" s="15">
        <v>39</v>
      </c>
      <c r="J147" s="15"/>
      <c r="K147" s="15"/>
      <c r="L147" s="15"/>
      <c r="M147" s="15"/>
      <c r="N147" s="15"/>
      <c r="O147" s="15"/>
      <c r="P147" s="15"/>
      <c r="Q147" s="15"/>
      <c r="R147" s="17"/>
    </row>
    <row r="148" spans="1:18" ht="14.25">
      <c r="A148" s="10" t="s">
        <v>151</v>
      </c>
      <c r="B148" s="11">
        <v>1325</v>
      </c>
      <c r="C148" s="11">
        <v>84</v>
      </c>
      <c r="D148" s="12">
        <f t="shared" si="4"/>
        <v>6.339622641509433</v>
      </c>
      <c r="E148" s="11"/>
      <c r="F148" s="11"/>
      <c r="G148" s="11"/>
      <c r="H148" s="11">
        <v>59</v>
      </c>
      <c r="I148" s="11">
        <v>24</v>
      </c>
      <c r="J148" s="11"/>
      <c r="K148" s="11"/>
      <c r="L148" s="11"/>
      <c r="M148" s="11"/>
      <c r="N148" s="11"/>
      <c r="O148" s="11"/>
      <c r="P148" s="11"/>
      <c r="Q148" s="11"/>
      <c r="R148" s="13"/>
    </row>
    <row r="149" spans="1:18" ht="14.25">
      <c r="A149" s="10" t="s">
        <v>152</v>
      </c>
      <c r="B149" s="11">
        <v>1325</v>
      </c>
      <c r="C149" s="11">
        <v>61</v>
      </c>
      <c r="D149" s="12">
        <f t="shared" si="4"/>
        <v>4.60377358490566</v>
      </c>
      <c r="E149" s="11"/>
      <c r="F149" s="11"/>
      <c r="G149" s="11"/>
      <c r="H149" s="11">
        <v>39</v>
      </c>
      <c r="I149" s="11">
        <v>21</v>
      </c>
      <c r="J149" s="11"/>
      <c r="K149" s="11"/>
      <c r="L149" s="11"/>
      <c r="M149" s="11"/>
      <c r="N149" s="11"/>
      <c r="O149" s="11"/>
      <c r="P149" s="11"/>
      <c r="Q149" s="11"/>
      <c r="R149" s="13"/>
    </row>
    <row r="150" spans="1:18" ht="14.25">
      <c r="A150" s="10" t="s">
        <v>153</v>
      </c>
      <c r="B150" s="11">
        <v>1698</v>
      </c>
      <c r="C150" s="11">
        <v>225</v>
      </c>
      <c r="D150" s="12">
        <f t="shared" si="4"/>
        <v>13.250883392226148</v>
      </c>
      <c r="E150" s="11"/>
      <c r="F150" s="11"/>
      <c r="G150" s="11"/>
      <c r="H150" s="11">
        <v>131</v>
      </c>
      <c r="I150" s="11">
        <v>91</v>
      </c>
      <c r="J150" s="11"/>
      <c r="K150" s="11"/>
      <c r="L150" s="11"/>
      <c r="M150" s="11"/>
      <c r="N150" s="11"/>
      <c r="O150" s="11"/>
      <c r="P150" s="11"/>
      <c r="Q150" s="11"/>
      <c r="R150" s="13"/>
    </row>
    <row r="151" spans="1:18" ht="14.25">
      <c r="A151" s="14" t="s">
        <v>154</v>
      </c>
      <c r="B151" s="15">
        <v>1698</v>
      </c>
      <c r="C151" s="15">
        <v>144</v>
      </c>
      <c r="D151" s="16">
        <f t="shared" si="4"/>
        <v>8.480565371024735</v>
      </c>
      <c r="E151" s="15"/>
      <c r="F151" s="15"/>
      <c r="G151" s="15"/>
      <c r="H151" s="15">
        <v>80</v>
      </c>
      <c r="I151" s="15">
        <v>61</v>
      </c>
      <c r="J151" s="15"/>
      <c r="K151" s="15"/>
      <c r="L151" s="15"/>
      <c r="M151" s="15"/>
      <c r="N151" s="15"/>
      <c r="O151" s="15"/>
      <c r="P151" s="15"/>
      <c r="Q151" s="15"/>
      <c r="R151" s="17"/>
    </row>
    <row r="152" spans="1:18" ht="14.25">
      <c r="A152" s="14" t="s">
        <v>155</v>
      </c>
      <c r="B152" s="15">
        <v>974</v>
      </c>
      <c r="C152" s="15">
        <v>199</v>
      </c>
      <c r="D152" s="16">
        <f t="shared" si="4"/>
        <v>20.431211498973305</v>
      </c>
      <c r="E152" s="15"/>
      <c r="F152" s="15"/>
      <c r="G152" s="15"/>
      <c r="H152" s="15">
        <v>117</v>
      </c>
      <c r="I152" s="15">
        <v>81</v>
      </c>
      <c r="J152" s="15"/>
      <c r="K152" s="15"/>
      <c r="L152" s="15"/>
      <c r="M152" s="15"/>
      <c r="N152" s="15"/>
      <c r="O152" s="15"/>
      <c r="P152" s="15"/>
      <c r="Q152" s="15"/>
      <c r="R152" s="17"/>
    </row>
    <row r="153" spans="1:18" ht="14.25">
      <c r="A153" s="14" t="s">
        <v>156</v>
      </c>
      <c r="B153" s="15">
        <v>974</v>
      </c>
      <c r="C153" s="15">
        <v>72</v>
      </c>
      <c r="D153" s="16">
        <f t="shared" si="4"/>
        <v>7.392197125256674</v>
      </c>
      <c r="E153" s="15"/>
      <c r="F153" s="15"/>
      <c r="G153" s="15"/>
      <c r="H153" s="15">
        <v>37</v>
      </c>
      <c r="I153" s="15">
        <v>35</v>
      </c>
      <c r="J153" s="15"/>
      <c r="K153" s="15"/>
      <c r="L153" s="15"/>
      <c r="M153" s="15"/>
      <c r="N153" s="15"/>
      <c r="O153" s="15"/>
      <c r="P153" s="15"/>
      <c r="Q153" s="15"/>
      <c r="R153" s="17"/>
    </row>
    <row r="154" spans="1:18" ht="14.25">
      <c r="A154" s="10" t="s">
        <v>157</v>
      </c>
      <c r="B154" s="11">
        <v>1595</v>
      </c>
      <c r="C154" s="11">
        <v>190</v>
      </c>
      <c r="D154" s="12">
        <f t="shared" si="4"/>
        <v>11.912225705329153</v>
      </c>
      <c r="E154" s="11"/>
      <c r="F154" s="11"/>
      <c r="G154" s="11"/>
      <c r="H154" s="11">
        <v>127</v>
      </c>
      <c r="I154" s="11">
        <v>63</v>
      </c>
      <c r="J154" s="11"/>
      <c r="K154" s="11"/>
      <c r="L154" s="11"/>
      <c r="M154" s="11"/>
      <c r="N154" s="11"/>
      <c r="O154" s="11"/>
      <c r="P154" s="11"/>
      <c r="Q154" s="11"/>
      <c r="R154" s="13"/>
    </row>
    <row r="155" spans="1:18" ht="14.25">
      <c r="A155" s="10" t="s">
        <v>158</v>
      </c>
      <c r="B155" s="11">
        <v>1595</v>
      </c>
      <c r="C155" s="11">
        <v>142</v>
      </c>
      <c r="D155" s="12">
        <f t="shared" si="4"/>
        <v>8.902821316614421</v>
      </c>
      <c r="E155" s="11"/>
      <c r="F155" s="11"/>
      <c r="G155" s="11"/>
      <c r="H155" s="11">
        <v>86</v>
      </c>
      <c r="I155" s="11">
        <v>54</v>
      </c>
      <c r="J155" s="11"/>
      <c r="K155" s="11"/>
      <c r="L155" s="11"/>
      <c r="M155" s="11"/>
      <c r="N155" s="11"/>
      <c r="O155" s="11"/>
      <c r="P155" s="11"/>
      <c r="Q155" s="11"/>
      <c r="R155" s="13"/>
    </row>
    <row r="156" spans="1:18" ht="14.25">
      <c r="A156" s="10" t="s">
        <v>159</v>
      </c>
      <c r="B156" s="11">
        <v>1199</v>
      </c>
      <c r="C156" s="11">
        <v>60</v>
      </c>
      <c r="D156" s="12">
        <f t="shared" si="4"/>
        <v>5.004170141784821</v>
      </c>
      <c r="E156" s="11"/>
      <c r="F156" s="11"/>
      <c r="G156" s="11"/>
      <c r="H156" s="11">
        <v>40</v>
      </c>
      <c r="I156" s="11">
        <v>20</v>
      </c>
      <c r="J156" s="11"/>
      <c r="K156" s="11"/>
      <c r="L156" s="11"/>
      <c r="M156" s="11"/>
      <c r="N156" s="11"/>
      <c r="O156" s="11"/>
      <c r="P156" s="11"/>
      <c r="Q156" s="11"/>
      <c r="R156" s="13"/>
    </row>
    <row r="157" spans="1:18" ht="14.25">
      <c r="A157" s="14" t="s">
        <v>160</v>
      </c>
      <c r="B157" s="15">
        <v>1199</v>
      </c>
      <c r="C157" s="15">
        <v>80</v>
      </c>
      <c r="D157" s="16">
        <f t="shared" si="4"/>
        <v>6.672226855713094</v>
      </c>
      <c r="E157" s="15"/>
      <c r="F157" s="15"/>
      <c r="G157" s="15"/>
      <c r="H157" s="15">
        <v>56</v>
      </c>
      <c r="I157" s="15">
        <v>24</v>
      </c>
      <c r="J157" s="15"/>
      <c r="K157" s="15"/>
      <c r="L157" s="15"/>
      <c r="M157" s="15"/>
      <c r="N157" s="15"/>
      <c r="O157" s="15"/>
      <c r="P157" s="15"/>
      <c r="Q157" s="15"/>
      <c r="R157" s="17"/>
    </row>
    <row r="158" spans="1:18" ht="14.25">
      <c r="A158" s="14" t="s">
        <v>161</v>
      </c>
      <c r="B158" s="15">
        <v>1334</v>
      </c>
      <c r="C158" s="15">
        <v>245</v>
      </c>
      <c r="D158" s="16">
        <f t="shared" si="4"/>
        <v>18.36581709145427</v>
      </c>
      <c r="E158" s="15"/>
      <c r="F158" s="15"/>
      <c r="G158" s="15"/>
      <c r="H158" s="15">
        <v>150</v>
      </c>
      <c r="I158" s="15">
        <v>93</v>
      </c>
      <c r="J158" s="15"/>
      <c r="K158" s="15"/>
      <c r="L158" s="15"/>
      <c r="M158" s="15"/>
      <c r="N158" s="15"/>
      <c r="O158" s="15"/>
      <c r="P158" s="15"/>
      <c r="Q158" s="15"/>
      <c r="R158" s="17"/>
    </row>
    <row r="159" spans="1:18" ht="14.25">
      <c r="A159" s="14" t="s">
        <v>162</v>
      </c>
      <c r="B159" s="15">
        <v>1334</v>
      </c>
      <c r="C159" s="15">
        <v>207</v>
      </c>
      <c r="D159" s="16">
        <f t="shared" si="4"/>
        <v>15.517241379310345</v>
      </c>
      <c r="E159" s="15"/>
      <c r="F159" s="15"/>
      <c r="G159" s="15"/>
      <c r="H159" s="15">
        <v>113</v>
      </c>
      <c r="I159" s="15">
        <v>91</v>
      </c>
      <c r="J159" s="15"/>
      <c r="K159" s="15"/>
      <c r="L159" s="15"/>
      <c r="M159" s="15"/>
      <c r="N159" s="15"/>
      <c r="O159" s="15"/>
      <c r="P159" s="15"/>
      <c r="Q159" s="15"/>
      <c r="R159" s="17"/>
    </row>
    <row r="160" spans="1:18" ht="14.25">
      <c r="A160" s="10" t="s">
        <v>163</v>
      </c>
      <c r="B160" s="11">
        <v>1432</v>
      </c>
      <c r="C160" s="11">
        <v>213</v>
      </c>
      <c r="D160" s="12">
        <f t="shared" si="4"/>
        <v>14.874301675977652</v>
      </c>
      <c r="E160" s="11"/>
      <c r="F160" s="11"/>
      <c r="G160" s="11"/>
      <c r="H160" s="11">
        <v>140</v>
      </c>
      <c r="I160" s="11">
        <v>70</v>
      </c>
      <c r="J160" s="11"/>
      <c r="K160" s="11"/>
      <c r="L160" s="11"/>
      <c r="M160" s="11"/>
      <c r="N160" s="11"/>
      <c r="O160" s="11"/>
      <c r="P160" s="11"/>
      <c r="Q160" s="11"/>
      <c r="R160" s="13"/>
    </row>
    <row r="161" spans="1:18" ht="14.25">
      <c r="A161" s="10" t="s">
        <v>164</v>
      </c>
      <c r="B161" s="11">
        <v>1432</v>
      </c>
      <c r="C161" s="11">
        <v>231</v>
      </c>
      <c r="D161" s="12">
        <f t="shared" si="4"/>
        <v>16.131284916201118</v>
      </c>
      <c r="E161" s="11"/>
      <c r="F161" s="11"/>
      <c r="G161" s="11"/>
      <c r="H161" s="11">
        <v>119</v>
      </c>
      <c r="I161" s="11">
        <v>109</v>
      </c>
      <c r="J161" s="11"/>
      <c r="K161" s="11"/>
      <c r="L161" s="11"/>
      <c r="M161" s="11"/>
      <c r="N161" s="11"/>
      <c r="O161" s="11"/>
      <c r="P161" s="11"/>
      <c r="Q161" s="11"/>
      <c r="R161" s="13"/>
    </row>
    <row r="162" spans="1:18" ht="14.25">
      <c r="A162" s="10" t="s">
        <v>165</v>
      </c>
      <c r="B162" s="11">
        <v>1264</v>
      </c>
      <c r="C162" s="11">
        <v>183</v>
      </c>
      <c r="D162" s="12">
        <f t="shared" si="4"/>
        <v>14.477848101265822</v>
      </c>
      <c r="E162" s="11"/>
      <c r="F162" s="11"/>
      <c r="G162" s="11"/>
      <c r="H162" s="11">
        <v>117</v>
      </c>
      <c r="I162" s="11">
        <v>65</v>
      </c>
      <c r="J162" s="11"/>
      <c r="K162" s="11"/>
      <c r="L162" s="11"/>
      <c r="M162" s="11"/>
      <c r="N162" s="11"/>
      <c r="O162" s="11"/>
      <c r="P162" s="11"/>
      <c r="Q162" s="11"/>
      <c r="R162" s="13"/>
    </row>
    <row r="163" spans="1:18" ht="14.25">
      <c r="A163" s="14" t="s">
        <v>166</v>
      </c>
      <c r="B163" s="15">
        <v>1264</v>
      </c>
      <c r="C163" s="15">
        <v>98</v>
      </c>
      <c r="D163" s="16">
        <f t="shared" si="4"/>
        <v>7.753164556962025</v>
      </c>
      <c r="E163" s="15"/>
      <c r="F163" s="15"/>
      <c r="G163" s="15"/>
      <c r="H163" s="15">
        <v>56</v>
      </c>
      <c r="I163" s="15">
        <v>42</v>
      </c>
      <c r="J163" s="15"/>
      <c r="K163" s="15"/>
      <c r="L163" s="15"/>
      <c r="M163" s="15"/>
      <c r="N163" s="15"/>
      <c r="O163" s="15"/>
      <c r="P163" s="15"/>
      <c r="Q163" s="15"/>
      <c r="R163" s="17"/>
    </row>
    <row r="164" spans="1:18" ht="14.25">
      <c r="A164" s="14" t="s">
        <v>167</v>
      </c>
      <c r="B164" s="15">
        <v>1597</v>
      </c>
      <c r="C164" s="15">
        <v>293</v>
      </c>
      <c r="D164" s="16">
        <f aca="true" t="shared" si="5" ref="D164:D186">IF(B164=0,"n/a",C164/B164*100)</f>
        <v>18.346900438321853</v>
      </c>
      <c r="E164" s="15"/>
      <c r="F164" s="15"/>
      <c r="G164" s="15"/>
      <c r="H164" s="15">
        <v>188</v>
      </c>
      <c r="I164" s="15">
        <v>101</v>
      </c>
      <c r="J164" s="15"/>
      <c r="K164" s="15"/>
      <c r="L164" s="15"/>
      <c r="M164" s="15"/>
      <c r="N164" s="15"/>
      <c r="O164" s="15"/>
      <c r="P164" s="15"/>
      <c r="Q164" s="15"/>
      <c r="R164" s="17"/>
    </row>
    <row r="165" spans="1:18" ht="14.25">
      <c r="A165" s="14" t="s">
        <v>168</v>
      </c>
      <c r="B165" s="15">
        <v>1597</v>
      </c>
      <c r="C165" s="15">
        <v>139</v>
      </c>
      <c r="D165" s="16">
        <f t="shared" si="5"/>
        <v>8.703819661865998</v>
      </c>
      <c r="E165" s="15"/>
      <c r="F165" s="15"/>
      <c r="G165" s="15"/>
      <c r="H165" s="15">
        <v>67</v>
      </c>
      <c r="I165" s="15">
        <v>69</v>
      </c>
      <c r="J165" s="15"/>
      <c r="K165" s="15"/>
      <c r="L165" s="15"/>
      <c r="M165" s="15"/>
      <c r="N165" s="15"/>
      <c r="O165" s="15"/>
      <c r="P165" s="15"/>
      <c r="Q165" s="15"/>
      <c r="R165" s="17"/>
    </row>
    <row r="166" spans="1:18" ht="14.25">
      <c r="A166" s="10" t="s">
        <v>169</v>
      </c>
      <c r="B166" s="11">
        <v>1006</v>
      </c>
      <c r="C166" s="11">
        <v>146</v>
      </c>
      <c r="D166" s="12">
        <f t="shared" si="5"/>
        <v>14.512922465208748</v>
      </c>
      <c r="E166" s="11"/>
      <c r="F166" s="11"/>
      <c r="G166" s="11"/>
      <c r="H166" s="11">
        <v>82</v>
      </c>
      <c r="I166" s="11">
        <v>63</v>
      </c>
      <c r="J166" s="11"/>
      <c r="K166" s="11"/>
      <c r="L166" s="11"/>
      <c r="M166" s="11"/>
      <c r="N166" s="11"/>
      <c r="O166" s="11"/>
      <c r="P166" s="11"/>
      <c r="Q166" s="11"/>
      <c r="R166" s="13"/>
    </row>
    <row r="167" spans="1:18" ht="14.25">
      <c r="A167" s="10" t="s">
        <v>170</v>
      </c>
      <c r="B167" s="11">
        <v>1006</v>
      </c>
      <c r="C167" s="11">
        <v>136</v>
      </c>
      <c r="D167" s="12">
        <f t="shared" si="5"/>
        <v>13.518886679920477</v>
      </c>
      <c r="E167" s="11"/>
      <c r="F167" s="11"/>
      <c r="G167" s="11"/>
      <c r="H167" s="11">
        <v>77</v>
      </c>
      <c r="I167" s="11">
        <v>55</v>
      </c>
      <c r="J167" s="11"/>
      <c r="K167" s="11"/>
      <c r="L167" s="11"/>
      <c r="M167" s="11"/>
      <c r="N167" s="11"/>
      <c r="O167" s="11"/>
      <c r="P167" s="11"/>
      <c r="Q167" s="11"/>
      <c r="R167" s="13"/>
    </row>
    <row r="168" spans="1:18" ht="14.25">
      <c r="A168" s="10" t="s">
        <v>171</v>
      </c>
      <c r="B168" s="11">
        <v>1190</v>
      </c>
      <c r="C168" s="11">
        <v>187</v>
      </c>
      <c r="D168" s="12">
        <f t="shared" si="5"/>
        <v>15.714285714285714</v>
      </c>
      <c r="E168" s="11"/>
      <c r="F168" s="11"/>
      <c r="G168" s="11"/>
      <c r="H168" s="11">
        <v>88</v>
      </c>
      <c r="I168" s="11">
        <v>94</v>
      </c>
      <c r="J168" s="11"/>
      <c r="K168" s="11"/>
      <c r="L168" s="11"/>
      <c r="M168" s="11"/>
      <c r="N168" s="11"/>
      <c r="O168" s="11"/>
      <c r="P168" s="11"/>
      <c r="Q168" s="11"/>
      <c r="R168" s="13"/>
    </row>
    <row r="169" spans="1:18" ht="14.25">
      <c r="A169" s="14" t="s">
        <v>172</v>
      </c>
      <c r="B169" s="15">
        <v>1190</v>
      </c>
      <c r="C169" s="15">
        <v>164</v>
      </c>
      <c r="D169" s="16">
        <f t="shared" si="5"/>
        <v>13.781512605042018</v>
      </c>
      <c r="E169" s="15"/>
      <c r="F169" s="15"/>
      <c r="G169" s="15"/>
      <c r="H169" s="15">
        <v>107</v>
      </c>
      <c r="I169" s="15">
        <v>55</v>
      </c>
      <c r="J169" s="15"/>
      <c r="K169" s="15"/>
      <c r="L169" s="15"/>
      <c r="M169" s="15"/>
      <c r="N169" s="15"/>
      <c r="O169" s="15"/>
      <c r="P169" s="15"/>
      <c r="Q169" s="15"/>
      <c r="R169" s="17"/>
    </row>
    <row r="170" spans="1:18" ht="14.25">
      <c r="A170" s="14" t="s">
        <v>173</v>
      </c>
      <c r="B170" s="15">
        <v>810</v>
      </c>
      <c r="C170" s="15">
        <v>110</v>
      </c>
      <c r="D170" s="16">
        <f t="shared" si="5"/>
        <v>13.580246913580247</v>
      </c>
      <c r="E170" s="15"/>
      <c r="F170" s="15"/>
      <c r="G170" s="15"/>
      <c r="H170" s="15">
        <v>62</v>
      </c>
      <c r="I170" s="15">
        <v>48</v>
      </c>
      <c r="J170" s="15"/>
      <c r="K170" s="15"/>
      <c r="L170" s="15"/>
      <c r="M170" s="15"/>
      <c r="N170" s="15"/>
      <c r="O170" s="15"/>
      <c r="P170" s="15"/>
      <c r="Q170" s="15"/>
      <c r="R170" s="17"/>
    </row>
    <row r="171" spans="1:18" ht="14.25">
      <c r="A171" s="14" t="s">
        <v>174</v>
      </c>
      <c r="B171" s="15">
        <v>810</v>
      </c>
      <c r="C171" s="15">
        <v>88</v>
      </c>
      <c r="D171" s="16">
        <f t="shared" si="5"/>
        <v>10.864197530864198</v>
      </c>
      <c r="E171" s="15"/>
      <c r="F171" s="15"/>
      <c r="G171" s="15"/>
      <c r="H171" s="15">
        <v>48</v>
      </c>
      <c r="I171" s="15">
        <v>38</v>
      </c>
      <c r="J171" s="15"/>
      <c r="K171" s="15"/>
      <c r="L171" s="15"/>
      <c r="M171" s="15"/>
      <c r="N171" s="15"/>
      <c r="O171" s="15"/>
      <c r="P171" s="15"/>
      <c r="Q171" s="15"/>
      <c r="R171" s="17"/>
    </row>
    <row r="172" spans="1:18" ht="14.25">
      <c r="A172" s="10" t="s">
        <v>175</v>
      </c>
      <c r="B172" s="11">
        <v>1500</v>
      </c>
      <c r="C172" s="11">
        <v>227</v>
      </c>
      <c r="D172" s="12">
        <f t="shared" si="5"/>
        <v>15.133333333333333</v>
      </c>
      <c r="E172" s="11"/>
      <c r="F172" s="11"/>
      <c r="G172" s="11"/>
      <c r="H172" s="11">
        <v>125</v>
      </c>
      <c r="I172" s="11">
        <v>98</v>
      </c>
      <c r="J172" s="11"/>
      <c r="K172" s="11"/>
      <c r="L172" s="11"/>
      <c r="M172" s="11"/>
      <c r="N172" s="11"/>
      <c r="O172" s="11"/>
      <c r="P172" s="11"/>
      <c r="Q172" s="11"/>
      <c r="R172" s="13"/>
    </row>
    <row r="173" spans="1:18" ht="14.25">
      <c r="A173" s="10" t="s">
        <v>176</v>
      </c>
      <c r="B173" s="11">
        <v>1500</v>
      </c>
      <c r="C173" s="11">
        <v>145</v>
      </c>
      <c r="D173" s="12">
        <f t="shared" si="5"/>
        <v>9.666666666666666</v>
      </c>
      <c r="E173" s="11"/>
      <c r="F173" s="11"/>
      <c r="G173" s="11"/>
      <c r="H173" s="11">
        <v>69</v>
      </c>
      <c r="I173" s="11">
        <v>74</v>
      </c>
      <c r="J173" s="11"/>
      <c r="K173" s="11"/>
      <c r="L173" s="11"/>
      <c r="M173" s="11"/>
      <c r="N173" s="11"/>
      <c r="O173" s="11"/>
      <c r="P173" s="11"/>
      <c r="Q173" s="11"/>
      <c r="R173" s="13"/>
    </row>
    <row r="174" spans="1:18" ht="14.25">
      <c r="A174" s="10" t="s">
        <v>177</v>
      </c>
      <c r="B174" s="11">
        <v>1471</v>
      </c>
      <c r="C174" s="11">
        <v>215</v>
      </c>
      <c r="D174" s="12">
        <f t="shared" si="5"/>
        <v>14.615907545887152</v>
      </c>
      <c r="E174" s="11"/>
      <c r="F174" s="11"/>
      <c r="G174" s="11"/>
      <c r="H174" s="11">
        <v>125</v>
      </c>
      <c r="I174" s="11">
        <v>89</v>
      </c>
      <c r="J174" s="11"/>
      <c r="K174" s="11"/>
      <c r="L174" s="11"/>
      <c r="M174" s="11"/>
      <c r="N174" s="11"/>
      <c r="O174" s="11"/>
      <c r="P174" s="11"/>
      <c r="Q174" s="11"/>
      <c r="R174" s="13"/>
    </row>
    <row r="175" spans="1:18" ht="14.25">
      <c r="A175" s="14" t="s">
        <v>178</v>
      </c>
      <c r="B175" s="15">
        <v>1471</v>
      </c>
      <c r="C175" s="15">
        <v>117</v>
      </c>
      <c r="D175" s="16">
        <f t="shared" si="5"/>
        <v>7.953772943575799</v>
      </c>
      <c r="E175" s="15"/>
      <c r="F175" s="15"/>
      <c r="G175" s="15"/>
      <c r="H175" s="15">
        <v>52</v>
      </c>
      <c r="I175" s="15">
        <v>62</v>
      </c>
      <c r="J175" s="15"/>
      <c r="K175" s="15"/>
      <c r="L175" s="15"/>
      <c r="M175" s="15"/>
      <c r="N175" s="15"/>
      <c r="O175" s="15"/>
      <c r="P175" s="15"/>
      <c r="Q175" s="15"/>
      <c r="R175" s="17"/>
    </row>
    <row r="176" spans="1:18" ht="14.25">
      <c r="A176" s="14" t="s">
        <v>179</v>
      </c>
      <c r="B176" s="15">
        <v>1308</v>
      </c>
      <c r="C176" s="15">
        <v>119</v>
      </c>
      <c r="D176" s="16">
        <f t="shared" si="5"/>
        <v>9.097859327217126</v>
      </c>
      <c r="E176" s="15"/>
      <c r="F176" s="15"/>
      <c r="G176" s="15"/>
      <c r="H176" s="15">
        <v>68</v>
      </c>
      <c r="I176" s="15">
        <v>49</v>
      </c>
      <c r="J176" s="15"/>
      <c r="K176" s="15"/>
      <c r="L176" s="15"/>
      <c r="M176" s="15"/>
      <c r="N176" s="15"/>
      <c r="O176" s="15"/>
      <c r="P176" s="15"/>
      <c r="Q176" s="15"/>
      <c r="R176" s="17"/>
    </row>
    <row r="177" spans="1:18" ht="14.25">
      <c r="A177" s="14" t="s">
        <v>180</v>
      </c>
      <c r="B177" s="15">
        <v>1308</v>
      </c>
      <c r="C177" s="15">
        <v>90</v>
      </c>
      <c r="D177" s="16">
        <f t="shared" si="5"/>
        <v>6.8807339449541285</v>
      </c>
      <c r="E177" s="15"/>
      <c r="F177" s="15"/>
      <c r="G177" s="15"/>
      <c r="H177" s="15">
        <v>56</v>
      </c>
      <c r="I177" s="15">
        <v>34</v>
      </c>
      <c r="J177" s="15"/>
      <c r="K177" s="15"/>
      <c r="L177" s="15"/>
      <c r="M177" s="15"/>
      <c r="N177" s="15"/>
      <c r="O177" s="15"/>
      <c r="P177" s="15"/>
      <c r="Q177" s="15"/>
      <c r="R177" s="17"/>
    </row>
    <row r="178" spans="1:18" ht="14.25">
      <c r="A178" s="10" t="s">
        <v>181</v>
      </c>
      <c r="B178" s="11">
        <v>892</v>
      </c>
      <c r="C178" s="11">
        <v>99</v>
      </c>
      <c r="D178" s="12">
        <f t="shared" si="5"/>
        <v>11.09865470852018</v>
      </c>
      <c r="E178" s="11"/>
      <c r="F178" s="11"/>
      <c r="G178" s="11"/>
      <c r="H178" s="11">
        <v>54</v>
      </c>
      <c r="I178" s="11">
        <v>45</v>
      </c>
      <c r="J178" s="11"/>
      <c r="K178" s="11"/>
      <c r="L178" s="11"/>
      <c r="M178" s="11"/>
      <c r="N178" s="11"/>
      <c r="O178" s="11"/>
      <c r="P178" s="11"/>
      <c r="Q178" s="11"/>
      <c r="R178" s="13"/>
    </row>
    <row r="179" spans="1:18" ht="14.25">
      <c r="A179" s="10" t="s">
        <v>182</v>
      </c>
      <c r="B179" s="11">
        <v>892</v>
      </c>
      <c r="C179" s="11">
        <v>55</v>
      </c>
      <c r="D179" s="12">
        <f t="shared" si="5"/>
        <v>6.165919282511211</v>
      </c>
      <c r="E179" s="11"/>
      <c r="F179" s="11"/>
      <c r="G179" s="11"/>
      <c r="H179" s="11">
        <v>34</v>
      </c>
      <c r="I179" s="11">
        <v>21</v>
      </c>
      <c r="J179" s="11"/>
      <c r="K179" s="11"/>
      <c r="L179" s="11"/>
      <c r="M179" s="11"/>
      <c r="N179" s="11"/>
      <c r="O179" s="11"/>
      <c r="P179" s="11"/>
      <c r="Q179" s="11"/>
      <c r="R179" s="13"/>
    </row>
    <row r="180" spans="1:18" ht="14.25">
      <c r="A180" s="10" t="s">
        <v>183</v>
      </c>
      <c r="B180" s="11">
        <v>816</v>
      </c>
      <c r="C180" s="11">
        <v>82</v>
      </c>
      <c r="D180" s="12">
        <f t="shared" si="5"/>
        <v>10.049019607843137</v>
      </c>
      <c r="E180" s="11"/>
      <c r="F180" s="11"/>
      <c r="G180" s="11"/>
      <c r="H180" s="11">
        <v>52</v>
      </c>
      <c r="I180" s="11">
        <v>27</v>
      </c>
      <c r="J180" s="11"/>
      <c r="K180" s="11"/>
      <c r="L180" s="11"/>
      <c r="M180" s="11"/>
      <c r="N180" s="11"/>
      <c r="O180" s="11"/>
      <c r="P180" s="11"/>
      <c r="Q180" s="11"/>
      <c r="R180" s="13"/>
    </row>
    <row r="181" spans="1:18" ht="14.25">
      <c r="A181" s="14" t="s">
        <v>184</v>
      </c>
      <c r="B181" s="15">
        <v>816</v>
      </c>
      <c r="C181" s="15">
        <v>82</v>
      </c>
      <c r="D181" s="16">
        <f t="shared" si="5"/>
        <v>10.049019607843137</v>
      </c>
      <c r="E181" s="15"/>
      <c r="F181" s="15"/>
      <c r="G181" s="15"/>
      <c r="H181" s="15">
        <v>43</v>
      </c>
      <c r="I181" s="15">
        <v>37</v>
      </c>
      <c r="J181" s="15"/>
      <c r="K181" s="15"/>
      <c r="L181" s="15"/>
      <c r="M181" s="15"/>
      <c r="N181" s="15"/>
      <c r="O181" s="15"/>
      <c r="P181" s="15"/>
      <c r="Q181" s="15"/>
      <c r="R181" s="17"/>
    </row>
    <row r="182" spans="1:18" ht="14.25">
      <c r="A182" s="14" t="s">
        <v>185</v>
      </c>
      <c r="B182" s="15">
        <v>746</v>
      </c>
      <c r="C182" s="15">
        <v>77</v>
      </c>
      <c r="D182" s="16">
        <f t="shared" si="5"/>
        <v>10.32171581769437</v>
      </c>
      <c r="E182" s="15"/>
      <c r="F182" s="15"/>
      <c r="G182" s="15"/>
      <c r="H182" s="15">
        <v>56</v>
      </c>
      <c r="I182" s="15">
        <v>12</v>
      </c>
      <c r="J182" s="15"/>
      <c r="K182" s="15"/>
      <c r="L182" s="15"/>
      <c r="M182" s="15"/>
      <c r="N182" s="15"/>
      <c r="O182" s="15"/>
      <c r="P182" s="15"/>
      <c r="Q182" s="15"/>
      <c r="R182" s="17"/>
    </row>
    <row r="183" spans="1:18" ht="14.25">
      <c r="A183" s="14" t="s">
        <v>186</v>
      </c>
      <c r="B183" s="15">
        <v>746</v>
      </c>
      <c r="C183" s="15">
        <v>41</v>
      </c>
      <c r="D183" s="16">
        <f t="shared" si="5"/>
        <v>5.495978552278821</v>
      </c>
      <c r="E183" s="15"/>
      <c r="F183" s="15"/>
      <c r="G183" s="15"/>
      <c r="H183" s="15">
        <v>29</v>
      </c>
      <c r="I183" s="15">
        <v>9</v>
      </c>
      <c r="J183" s="15"/>
      <c r="K183" s="15"/>
      <c r="L183" s="15"/>
      <c r="M183" s="15"/>
      <c r="N183" s="15"/>
      <c r="O183" s="15"/>
      <c r="P183" s="15"/>
      <c r="Q183" s="15"/>
      <c r="R183" s="17"/>
    </row>
    <row r="184" spans="1:18" ht="28.5" customHeight="1">
      <c r="A184" s="10" t="s">
        <v>187</v>
      </c>
      <c r="B184" s="11">
        <v>107501</v>
      </c>
      <c r="C184" s="11">
        <v>12827</v>
      </c>
      <c r="D184" s="12">
        <f t="shared" si="5"/>
        <v>11.931982028074158</v>
      </c>
      <c r="E184" s="11"/>
      <c r="F184" s="11"/>
      <c r="G184" s="11"/>
      <c r="H184" s="11">
        <v>8027</v>
      </c>
      <c r="I184" s="11">
        <v>4650</v>
      </c>
      <c r="J184" s="11"/>
      <c r="K184" s="11"/>
      <c r="L184" s="11"/>
      <c r="M184" s="11"/>
      <c r="N184" s="11"/>
      <c r="O184" s="11"/>
      <c r="P184" s="11"/>
      <c r="Q184" s="11"/>
      <c r="R184" s="13"/>
    </row>
    <row r="185" spans="1:18" ht="28.5" customHeight="1">
      <c r="A185" s="10" t="s">
        <v>188</v>
      </c>
      <c r="B185" s="11">
        <v>107501</v>
      </c>
      <c r="C185" s="11">
        <v>9642</v>
      </c>
      <c r="D185" s="12">
        <f t="shared" si="5"/>
        <v>8.96921889098706</v>
      </c>
      <c r="E185" s="11"/>
      <c r="F185" s="11"/>
      <c r="G185" s="11"/>
      <c r="H185" s="11">
        <v>5316</v>
      </c>
      <c r="I185" s="11">
        <v>4198</v>
      </c>
      <c r="J185" s="11"/>
      <c r="K185" s="11"/>
      <c r="L185" s="11"/>
      <c r="M185" s="11"/>
      <c r="N185" s="11"/>
      <c r="O185" s="11"/>
      <c r="P185" s="11"/>
      <c r="Q185" s="11"/>
      <c r="R185" s="13"/>
    </row>
    <row r="186" spans="1:18" ht="28.5" customHeight="1">
      <c r="A186" s="18" t="s">
        <v>189</v>
      </c>
      <c r="B186" s="19">
        <v>107501</v>
      </c>
      <c r="C186" s="19">
        <v>22469</v>
      </c>
      <c r="D186" s="20">
        <f t="shared" si="5"/>
        <v>20.901200919061218</v>
      </c>
      <c r="E186" s="19"/>
      <c r="F186" s="19"/>
      <c r="G186" s="19"/>
      <c r="H186" s="19">
        <v>13343</v>
      </c>
      <c r="I186" s="19">
        <v>8848</v>
      </c>
      <c r="J186" s="19"/>
      <c r="K186" s="19"/>
      <c r="L186" s="19"/>
      <c r="M186" s="19"/>
      <c r="N186" s="19"/>
      <c r="O186" s="19"/>
      <c r="P186" s="19"/>
      <c r="Q186" s="19"/>
      <c r="R186" s="21"/>
    </row>
  </sheetData>
  <sheetProtection sheet="1" objects="1" scenarios="1"/>
  <mergeCells count="1">
    <mergeCell ref="B1:R2"/>
  </mergeCells>
  <printOptions/>
  <pageMargins left="0.75" right="0.25" top="0.65" bottom="0.25" header="0.25" footer="0"/>
  <pageSetup fitToHeight="70" horizontalDpi="600" verticalDpi="600" orientation="portrait" scale="53" r:id="rId1"/>
  <headerFooter alignWithMargins="0">
    <oddHeader>&amp;L&amp;"Arial,Bold"&amp;14&amp;D   &amp;T
&amp;"Arial,Bold"&amp;14 June 3, 2003&amp;C&amp;"Arial,Bold"&amp;14 SANTA CLARA COUNTY Statement of Votes
&amp;"Arial,Bold"&amp;14 Special Election&amp;R&amp;"Arial,Bold"&amp;14&amp;P of &amp;N</oddHeader>
  </headerFooter>
  <rowBreaks count="2" manualBreakCount="2">
    <brk id="72" max="255" man="1"/>
    <brk id="1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R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190</v>
      </c>
      <c r="B1" s="26" t="s">
        <v>211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212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191</v>
      </c>
      <c r="B4" s="11">
        <v>42136</v>
      </c>
      <c r="C4" s="11">
        <v>8771</v>
      </c>
      <c r="D4" s="12">
        <f aca="true" t="shared" si="0" ref="D4:D24">IF(B4=0,"n/a",C4/B4*100)</f>
        <v>20.81592937155876</v>
      </c>
      <c r="E4" s="11"/>
      <c r="F4" s="11"/>
      <c r="G4" s="11"/>
      <c r="H4" s="11">
        <v>4941</v>
      </c>
      <c r="I4" s="11">
        <v>3724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192</v>
      </c>
      <c r="B5" s="11">
        <v>5440</v>
      </c>
      <c r="C5" s="11">
        <v>1393</v>
      </c>
      <c r="D5" s="12">
        <f t="shared" si="0"/>
        <v>25.606617647058822</v>
      </c>
      <c r="E5" s="11"/>
      <c r="F5" s="11"/>
      <c r="G5" s="11"/>
      <c r="H5" s="11">
        <v>806</v>
      </c>
      <c r="I5" s="11">
        <v>568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193</v>
      </c>
      <c r="B6" s="11">
        <v>1812</v>
      </c>
      <c r="C6" s="11">
        <v>322</v>
      </c>
      <c r="D6" s="12">
        <f t="shared" si="0"/>
        <v>17.770419426048566</v>
      </c>
      <c r="E6" s="11"/>
      <c r="F6" s="11"/>
      <c r="G6" s="11"/>
      <c r="H6" s="11">
        <v>196</v>
      </c>
      <c r="I6" s="11">
        <v>118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195</v>
      </c>
      <c r="B7" s="15">
        <v>38621</v>
      </c>
      <c r="C7" s="15">
        <v>7846</v>
      </c>
      <c r="D7" s="16">
        <f t="shared" si="0"/>
        <v>20.315372465756973</v>
      </c>
      <c r="E7" s="15"/>
      <c r="F7" s="15"/>
      <c r="G7" s="15"/>
      <c r="H7" s="15">
        <v>4450</v>
      </c>
      <c r="I7" s="15">
        <v>3303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283</v>
      </c>
      <c r="B8" s="15">
        <v>3927</v>
      </c>
      <c r="C8" s="15">
        <v>1088</v>
      </c>
      <c r="D8" s="16">
        <f t="shared" si="0"/>
        <v>27.705627705627705</v>
      </c>
      <c r="E8" s="15"/>
      <c r="F8" s="15"/>
      <c r="G8" s="15"/>
      <c r="H8" s="15">
        <v>578</v>
      </c>
      <c r="I8" s="15">
        <v>497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284</v>
      </c>
      <c r="B9" s="15">
        <v>21894</v>
      </c>
      <c r="C9" s="15">
        <v>4887</v>
      </c>
      <c r="D9" s="16">
        <f t="shared" si="0"/>
        <v>22.321183885996163</v>
      </c>
      <c r="E9" s="15"/>
      <c r="F9" s="15"/>
      <c r="G9" s="15"/>
      <c r="H9" s="15">
        <v>2878</v>
      </c>
      <c r="I9" s="15">
        <v>1955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285</v>
      </c>
      <c r="B10" s="11">
        <v>5440</v>
      </c>
      <c r="C10" s="11">
        <v>1393</v>
      </c>
      <c r="D10" s="12">
        <f t="shared" si="0"/>
        <v>25.606617647058822</v>
      </c>
      <c r="E10" s="11"/>
      <c r="F10" s="11"/>
      <c r="G10" s="11"/>
      <c r="H10" s="11">
        <v>806</v>
      </c>
      <c r="I10" s="11">
        <v>568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286</v>
      </c>
      <c r="B11" s="11">
        <v>1211</v>
      </c>
      <c r="C11" s="11">
        <v>354</v>
      </c>
      <c r="D11" s="12">
        <f t="shared" si="0"/>
        <v>29.232039636663913</v>
      </c>
      <c r="E11" s="11"/>
      <c r="F11" s="11"/>
      <c r="G11" s="11"/>
      <c r="H11" s="11">
        <v>182</v>
      </c>
      <c r="I11" s="11">
        <v>167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196</v>
      </c>
      <c r="B12" s="11">
        <v>1530</v>
      </c>
      <c r="C12" s="11">
        <v>241</v>
      </c>
      <c r="D12" s="12">
        <f t="shared" si="0"/>
        <v>15.751633986928104</v>
      </c>
      <c r="E12" s="11"/>
      <c r="F12" s="11"/>
      <c r="G12" s="11"/>
      <c r="H12" s="11">
        <v>120</v>
      </c>
      <c r="I12" s="11">
        <v>120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287</v>
      </c>
      <c r="B13" s="15">
        <v>2716</v>
      </c>
      <c r="C13" s="15">
        <v>734</v>
      </c>
      <c r="D13" s="16">
        <f t="shared" si="0"/>
        <v>27.02503681885125</v>
      </c>
      <c r="E13" s="15"/>
      <c r="F13" s="15"/>
      <c r="G13" s="15"/>
      <c r="H13" s="15">
        <v>396</v>
      </c>
      <c r="I13" s="15">
        <v>330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197</v>
      </c>
      <c r="B14" s="15">
        <v>25568</v>
      </c>
      <c r="C14" s="15">
        <v>5098</v>
      </c>
      <c r="D14" s="16">
        <f t="shared" si="0"/>
        <v>19.938986232790988</v>
      </c>
      <c r="E14" s="15"/>
      <c r="F14" s="15"/>
      <c r="G14" s="15"/>
      <c r="H14" s="15">
        <v>2859</v>
      </c>
      <c r="I14" s="15">
        <v>2171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198</v>
      </c>
      <c r="B15" s="15">
        <v>7905</v>
      </c>
      <c r="C15" s="15">
        <v>1655</v>
      </c>
      <c r="D15" s="16">
        <f t="shared" si="0"/>
        <v>20.936116382036683</v>
      </c>
      <c r="E15" s="15"/>
      <c r="F15" s="15"/>
      <c r="G15" s="15"/>
      <c r="H15" s="15">
        <v>898</v>
      </c>
      <c r="I15" s="15">
        <v>734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288</v>
      </c>
      <c r="B16" s="11">
        <v>7338</v>
      </c>
      <c r="C16" s="11">
        <v>1974</v>
      </c>
      <c r="D16" s="12">
        <f t="shared" si="0"/>
        <v>26.901062959934585</v>
      </c>
      <c r="E16" s="11"/>
      <c r="F16" s="11"/>
      <c r="G16" s="11"/>
      <c r="H16" s="11">
        <v>1070</v>
      </c>
      <c r="I16" s="11">
        <v>884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199</v>
      </c>
      <c r="B17" s="11">
        <v>38289</v>
      </c>
      <c r="C17" s="11">
        <v>7837</v>
      </c>
      <c r="D17" s="12">
        <f t="shared" si="0"/>
        <v>20.468019535636866</v>
      </c>
      <c r="E17" s="11"/>
      <c r="F17" s="11"/>
      <c r="G17" s="11"/>
      <c r="H17" s="11">
        <v>4421</v>
      </c>
      <c r="I17" s="11">
        <v>3318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200</v>
      </c>
      <c r="B18" s="11">
        <v>3876</v>
      </c>
      <c r="C18" s="11">
        <v>843</v>
      </c>
      <c r="D18" s="12">
        <f t="shared" si="0"/>
        <v>21.74922600619195</v>
      </c>
      <c r="E18" s="11"/>
      <c r="F18" s="11"/>
      <c r="G18" s="11"/>
      <c r="H18" s="11">
        <v>471</v>
      </c>
      <c r="I18" s="11">
        <v>360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201</v>
      </c>
      <c r="B19" s="15">
        <v>5440</v>
      </c>
      <c r="C19" s="15">
        <v>1393</v>
      </c>
      <c r="D19" s="16">
        <f t="shared" si="0"/>
        <v>25.606617647058822</v>
      </c>
      <c r="E19" s="15"/>
      <c r="F19" s="15"/>
      <c r="G19" s="15"/>
      <c r="H19" s="15">
        <v>806</v>
      </c>
      <c r="I19" s="15">
        <v>568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202</v>
      </c>
      <c r="B20" s="15">
        <v>2410</v>
      </c>
      <c r="C20" s="15">
        <v>306</v>
      </c>
      <c r="D20" s="16">
        <f t="shared" si="0"/>
        <v>12.697095435684647</v>
      </c>
      <c r="E20" s="15"/>
      <c r="F20" s="15"/>
      <c r="G20" s="15"/>
      <c r="H20" s="15">
        <v>157</v>
      </c>
      <c r="I20" s="15">
        <v>148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204</v>
      </c>
      <c r="B21" s="15">
        <v>40045</v>
      </c>
      <c r="C21" s="15">
        <v>8352</v>
      </c>
      <c r="D21" s="16">
        <f t="shared" si="0"/>
        <v>20.856536396553878</v>
      </c>
      <c r="E21" s="15"/>
      <c r="F21" s="15"/>
      <c r="G21" s="15"/>
      <c r="H21" s="15">
        <v>4722</v>
      </c>
      <c r="I21" s="15">
        <v>3529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207</v>
      </c>
      <c r="B22" s="11">
        <v>29111</v>
      </c>
      <c r="C22" s="11">
        <v>6444</v>
      </c>
      <c r="D22" s="12">
        <f t="shared" si="0"/>
        <v>22.13596235100134</v>
      </c>
      <c r="E22" s="11"/>
      <c r="F22" s="11"/>
      <c r="G22" s="11"/>
      <c r="H22" s="11">
        <v>3662</v>
      </c>
      <c r="I22" s="11">
        <v>2705</v>
      </c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208</v>
      </c>
      <c r="B23" s="11">
        <v>13756</v>
      </c>
      <c r="C23" s="11">
        <v>2255</v>
      </c>
      <c r="D23" s="12">
        <f t="shared" si="0"/>
        <v>16.392846757778422</v>
      </c>
      <c r="E23" s="11"/>
      <c r="F23" s="11"/>
      <c r="G23" s="11"/>
      <c r="H23" s="11">
        <v>1209</v>
      </c>
      <c r="I23" s="11">
        <v>1014</v>
      </c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8" t="s">
        <v>209</v>
      </c>
      <c r="B24" s="19">
        <v>8156</v>
      </c>
      <c r="C24" s="19">
        <v>2127</v>
      </c>
      <c r="D24" s="20">
        <f t="shared" si="0"/>
        <v>26.078960274644437</v>
      </c>
      <c r="E24" s="19"/>
      <c r="F24" s="19"/>
      <c r="G24" s="19"/>
      <c r="H24" s="19">
        <v>1202</v>
      </c>
      <c r="I24" s="19">
        <v>898</v>
      </c>
      <c r="J24" s="19"/>
      <c r="K24" s="19"/>
      <c r="L24" s="19"/>
      <c r="M24" s="19"/>
      <c r="N24" s="19"/>
      <c r="O24" s="19"/>
      <c r="P24" s="19"/>
      <c r="Q24" s="19"/>
      <c r="R24" s="21"/>
    </row>
  </sheetData>
  <sheetProtection sheet="1" objects="1" scenarios="1"/>
  <mergeCells count="1">
    <mergeCell ref="B1:R2"/>
  </mergeCells>
  <printOptions/>
  <pageMargins left="0.75" right="0.25" top="0.65" bottom="0.25" header="0.25" footer="0"/>
  <pageSetup fitToHeight="70" horizontalDpi="600" verticalDpi="600" orientation="portrait" scale="53" r:id="rId1"/>
  <headerFooter alignWithMargins="0">
    <oddHeader>&amp;L&amp;"Arial,Bold"&amp;14&amp;D   &amp;T
&amp;"Arial,Bold"&amp;14 June 3, 2003&amp;C&amp;"Arial,Bold"&amp;14 SANTA CLARA COUNTY Statement of Votes
&amp;"Arial,Bold"&amp;14 Special Election&amp;R&amp;"Arial,Bold"&amp;14&amp;P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210</v>
      </c>
      <c r="B1" s="26" t="s">
        <v>211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212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191</v>
      </c>
      <c r="B4" s="11">
        <v>42136</v>
      </c>
      <c r="C4" s="11">
        <v>3512</v>
      </c>
      <c r="D4" s="12">
        <f aca="true" t="shared" si="0" ref="D4:D24">IF(B4=0,"n/a",C4/B4*100)</f>
        <v>8.334915511676476</v>
      </c>
      <c r="E4" s="11"/>
      <c r="F4" s="11"/>
      <c r="G4" s="11"/>
      <c r="H4" s="11">
        <v>1939</v>
      </c>
      <c r="I4" s="11">
        <v>1519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192</v>
      </c>
      <c r="B5" s="11">
        <v>5440</v>
      </c>
      <c r="C5" s="11">
        <v>544</v>
      </c>
      <c r="D5" s="12">
        <f t="shared" si="0"/>
        <v>10</v>
      </c>
      <c r="E5" s="11"/>
      <c r="F5" s="11"/>
      <c r="G5" s="11"/>
      <c r="H5" s="11">
        <v>301</v>
      </c>
      <c r="I5" s="11">
        <v>235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193</v>
      </c>
      <c r="B6" s="11">
        <v>1812</v>
      </c>
      <c r="C6" s="11">
        <v>137</v>
      </c>
      <c r="D6" s="12">
        <f t="shared" si="0"/>
        <v>7.560706401766004</v>
      </c>
      <c r="E6" s="11"/>
      <c r="F6" s="11"/>
      <c r="G6" s="11"/>
      <c r="H6" s="11">
        <v>76</v>
      </c>
      <c r="I6" s="11">
        <v>56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195</v>
      </c>
      <c r="B7" s="15">
        <v>38621</v>
      </c>
      <c r="C7" s="15">
        <v>3121</v>
      </c>
      <c r="D7" s="16">
        <f t="shared" si="0"/>
        <v>8.081095776908935</v>
      </c>
      <c r="E7" s="15"/>
      <c r="F7" s="15"/>
      <c r="G7" s="15"/>
      <c r="H7" s="15">
        <v>1733</v>
      </c>
      <c r="I7" s="15">
        <v>1342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283</v>
      </c>
      <c r="B8" s="15">
        <v>3927</v>
      </c>
      <c r="C8" s="15">
        <v>431</v>
      </c>
      <c r="D8" s="16">
        <f t="shared" si="0"/>
        <v>10.97529921059333</v>
      </c>
      <c r="E8" s="15"/>
      <c r="F8" s="15"/>
      <c r="G8" s="15"/>
      <c r="H8" s="15">
        <v>230</v>
      </c>
      <c r="I8" s="15">
        <v>196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284</v>
      </c>
      <c r="B9" s="15">
        <v>21894</v>
      </c>
      <c r="C9" s="15">
        <v>1901</v>
      </c>
      <c r="D9" s="16">
        <f t="shared" si="0"/>
        <v>8.682744130812095</v>
      </c>
      <c r="E9" s="15"/>
      <c r="F9" s="15"/>
      <c r="G9" s="15"/>
      <c r="H9" s="15">
        <v>1099</v>
      </c>
      <c r="I9" s="15">
        <v>777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285</v>
      </c>
      <c r="B10" s="11">
        <v>5440</v>
      </c>
      <c r="C10" s="11">
        <v>544</v>
      </c>
      <c r="D10" s="12">
        <f t="shared" si="0"/>
        <v>10</v>
      </c>
      <c r="E10" s="11"/>
      <c r="F10" s="11"/>
      <c r="G10" s="11"/>
      <c r="H10" s="11">
        <v>301</v>
      </c>
      <c r="I10" s="11">
        <v>235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286</v>
      </c>
      <c r="B11" s="11">
        <v>1211</v>
      </c>
      <c r="C11" s="11">
        <v>139</v>
      </c>
      <c r="D11" s="12">
        <f t="shared" si="0"/>
        <v>11.47811725846408</v>
      </c>
      <c r="E11" s="11"/>
      <c r="F11" s="11"/>
      <c r="G11" s="11"/>
      <c r="H11" s="11">
        <v>75</v>
      </c>
      <c r="I11" s="11">
        <v>63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196</v>
      </c>
      <c r="B12" s="11">
        <v>1530</v>
      </c>
      <c r="C12" s="11">
        <v>108</v>
      </c>
      <c r="D12" s="12">
        <f t="shared" si="0"/>
        <v>7.0588235294117645</v>
      </c>
      <c r="E12" s="11"/>
      <c r="F12" s="11"/>
      <c r="G12" s="11"/>
      <c r="H12" s="11">
        <v>57</v>
      </c>
      <c r="I12" s="11">
        <v>51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287</v>
      </c>
      <c r="B13" s="15">
        <v>2716</v>
      </c>
      <c r="C13" s="15">
        <v>292</v>
      </c>
      <c r="D13" s="16">
        <f t="shared" si="0"/>
        <v>10.751104565537556</v>
      </c>
      <c r="E13" s="15"/>
      <c r="F13" s="15"/>
      <c r="G13" s="15"/>
      <c r="H13" s="15">
        <v>155</v>
      </c>
      <c r="I13" s="15">
        <v>133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197</v>
      </c>
      <c r="B14" s="15">
        <v>25568</v>
      </c>
      <c r="C14" s="15">
        <v>2054</v>
      </c>
      <c r="D14" s="16">
        <f t="shared" si="0"/>
        <v>8.033479349186482</v>
      </c>
      <c r="E14" s="15"/>
      <c r="F14" s="15"/>
      <c r="G14" s="15"/>
      <c r="H14" s="15">
        <v>1119</v>
      </c>
      <c r="I14" s="15">
        <v>899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198</v>
      </c>
      <c r="B15" s="15">
        <v>7905</v>
      </c>
      <c r="C15" s="15">
        <v>746</v>
      </c>
      <c r="D15" s="16">
        <f t="shared" si="0"/>
        <v>9.437065148640102</v>
      </c>
      <c r="E15" s="15"/>
      <c r="F15" s="15"/>
      <c r="G15" s="15"/>
      <c r="H15" s="15">
        <v>392</v>
      </c>
      <c r="I15" s="15">
        <v>341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288</v>
      </c>
      <c r="B16" s="11">
        <v>7338</v>
      </c>
      <c r="C16" s="11">
        <v>734</v>
      </c>
      <c r="D16" s="12">
        <f t="shared" si="0"/>
        <v>10.002725538293813</v>
      </c>
      <c r="E16" s="11"/>
      <c r="F16" s="11"/>
      <c r="G16" s="11"/>
      <c r="H16" s="11">
        <v>387</v>
      </c>
      <c r="I16" s="11">
        <v>340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199</v>
      </c>
      <c r="B17" s="11">
        <v>38289</v>
      </c>
      <c r="C17" s="11">
        <v>3126</v>
      </c>
      <c r="D17" s="12">
        <f t="shared" si="0"/>
        <v>8.164224712058294</v>
      </c>
      <c r="E17" s="11"/>
      <c r="F17" s="11"/>
      <c r="G17" s="11"/>
      <c r="H17" s="11">
        <v>1733</v>
      </c>
      <c r="I17" s="11">
        <v>1343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200</v>
      </c>
      <c r="B18" s="11">
        <v>3876</v>
      </c>
      <c r="C18" s="11">
        <v>400</v>
      </c>
      <c r="D18" s="12">
        <f t="shared" si="0"/>
        <v>10.319917440660474</v>
      </c>
      <c r="E18" s="11"/>
      <c r="F18" s="11"/>
      <c r="G18" s="11"/>
      <c r="H18" s="11">
        <v>220</v>
      </c>
      <c r="I18" s="11">
        <v>171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201</v>
      </c>
      <c r="B19" s="15">
        <v>5440</v>
      </c>
      <c r="C19" s="15">
        <v>544</v>
      </c>
      <c r="D19" s="16">
        <f t="shared" si="0"/>
        <v>10</v>
      </c>
      <c r="E19" s="15"/>
      <c r="F19" s="15"/>
      <c r="G19" s="15"/>
      <c r="H19" s="15">
        <v>301</v>
      </c>
      <c r="I19" s="15">
        <v>235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202</v>
      </c>
      <c r="B20" s="15">
        <v>2410</v>
      </c>
      <c r="C20" s="15">
        <v>151</v>
      </c>
      <c r="D20" s="16">
        <f t="shared" si="0"/>
        <v>6.265560165975104</v>
      </c>
      <c r="E20" s="15"/>
      <c r="F20" s="15"/>
      <c r="G20" s="15"/>
      <c r="H20" s="15">
        <v>82</v>
      </c>
      <c r="I20" s="15">
        <v>69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204</v>
      </c>
      <c r="B21" s="15">
        <v>40045</v>
      </c>
      <c r="C21" s="15">
        <v>3330</v>
      </c>
      <c r="D21" s="16">
        <f t="shared" si="0"/>
        <v>8.315644899488076</v>
      </c>
      <c r="E21" s="15"/>
      <c r="F21" s="15"/>
      <c r="G21" s="15"/>
      <c r="H21" s="15">
        <v>1839</v>
      </c>
      <c r="I21" s="15">
        <v>1438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207</v>
      </c>
      <c r="B22" s="11">
        <v>29111</v>
      </c>
      <c r="C22" s="11">
        <v>2511</v>
      </c>
      <c r="D22" s="12">
        <f t="shared" si="0"/>
        <v>8.625605441242142</v>
      </c>
      <c r="E22" s="11"/>
      <c r="F22" s="11"/>
      <c r="G22" s="11"/>
      <c r="H22" s="11">
        <v>1402</v>
      </c>
      <c r="I22" s="11">
        <v>1071</v>
      </c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208</v>
      </c>
      <c r="B23" s="11">
        <v>13756</v>
      </c>
      <c r="C23" s="11">
        <v>980</v>
      </c>
      <c r="D23" s="12">
        <f t="shared" si="0"/>
        <v>7.124164001163129</v>
      </c>
      <c r="E23" s="11"/>
      <c r="F23" s="11"/>
      <c r="G23" s="11"/>
      <c r="H23" s="11">
        <v>516</v>
      </c>
      <c r="I23" s="11">
        <v>444</v>
      </c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8" t="s">
        <v>209</v>
      </c>
      <c r="B24" s="19">
        <v>8156</v>
      </c>
      <c r="C24" s="19">
        <v>836</v>
      </c>
      <c r="D24" s="20">
        <f t="shared" si="0"/>
        <v>10.25012260912212</v>
      </c>
      <c r="E24" s="19"/>
      <c r="F24" s="19"/>
      <c r="G24" s="19"/>
      <c r="H24" s="19">
        <v>456</v>
      </c>
      <c r="I24" s="19">
        <v>368</v>
      </c>
      <c r="J24" s="19"/>
      <c r="K24" s="19"/>
      <c r="L24" s="19"/>
      <c r="M24" s="19"/>
      <c r="N24" s="19"/>
      <c r="O24" s="19"/>
      <c r="P24" s="19"/>
      <c r="Q24" s="19"/>
      <c r="R24" s="21"/>
    </row>
  </sheetData>
  <sheetProtection sheet="1" objects="1" scenarios="1"/>
  <mergeCells count="1">
    <mergeCell ref="B1:R2"/>
  </mergeCells>
  <printOptions/>
  <pageMargins left="0.75" right="0.25" top="0.65" bottom="0.25" header="0.25" footer="0"/>
  <pageSetup fitToHeight="70" horizontalDpi="600" verticalDpi="600" orientation="portrait" scale="53" r:id="rId1"/>
  <headerFooter alignWithMargins="0">
    <oddHeader>&amp;L&amp;"Arial,Bold"&amp;14&amp;D   &amp;T
&amp;"Arial,Bold"&amp;14 June 3, 2003&amp;C&amp;"Arial,Bold"&amp;14 SANTA CLARA COUNTY Statement of Votes
&amp;"Arial,Bold"&amp;14 Special Election&amp;R&amp;"Arial,Bold"&amp;14&amp;P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R76"/>
  <sheetViews>
    <sheetView tabSelected="1" workbookViewId="0" topLeftCell="A46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211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212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213</v>
      </c>
      <c r="B4" s="11">
        <v>880</v>
      </c>
      <c r="C4" s="11">
        <v>22</v>
      </c>
      <c r="D4" s="12">
        <f aca="true" t="shared" si="0" ref="D4:D35">IF(B4=0,"n/a",C4/B4*100)</f>
        <v>2.5</v>
      </c>
      <c r="E4" s="11"/>
      <c r="F4" s="11"/>
      <c r="G4" s="11"/>
      <c r="H4" s="11">
        <v>12</v>
      </c>
      <c r="I4" s="11">
        <v>10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214</v>
      </c>
      <c r="B5" s="11">
        <v>880</v>
      </c>
      <c r="C5" s="11">
        <v>43</v>
      </c>
      <c r="D5" s="12">
        <f t="shared" si="0"/>
        <v>4.886363636363637</v>
      </c>
      <c r="E5" s="11"/>
      <c r="F5" s="11"/>
      <c r="G5" s="11"/>
      <c r="H5" s="11">
        <v>25</v>
      </c>
      <c r="I5" s="11">
        <v>18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215</v>
      </c>
      <c r="B6" s="11">
        <v>1189</v>
      </c>
      <c r="C6" s="11">
        <v>127</v>
      </c>
      <c r="D6" s="12">
        <f t="shared" si="0"/>
        <v>10.681244743481917</v>
      </c>
      <c r="E6" s="11"/>
      <c r="F6" s="11"/>
      <c r="G6" s="11"/>
      <c r="H6" s="11">
        <v>69</v>
      </c>
      <c r="I6" s="11">
        <v>58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216</v>
      </c>
      <c r="B7" s="15">
        <v>1189</v>
      </c>
      <c r="C7" s="15">
        <v>108</v>
      </c>
      <c r="D7" s="16">
        <f t="shared" si="0"/>
        <v>9.083263246425567</v>
      </c>
      <c r="E7" s="15"/>
      <c r="F7" s="15"/>
      <c r="G7" s="15"/>
      <c r="H7" s="15">
        <v>46</v>
      </c>
      <c r="I7" s="15">
        <v>59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217</v>
      </c>
      <c r="B8" s="15">
        <v>1599</v>
      </c>
      <c r="C8" s="15">
        <v>249</v>
      </c>
      <c r="D8" s="16">
        <f t="shared" si="0"/>
        <v>15.572232645403378</v>
      </c>
      <c r="E8" s="15"/>
      <c r="F8" s="15"/>
      <c r="G8" s="15"/>
      <c r="H8" s="15">
        <v>125</v>
      </c>
      <c r="I8" s="15">
        <v>121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218</v>
      </c>
      <c r="B9" s="15">
        <v>1599</v>
      </c>
      <c r="C9" s="15">
        <v>115</v>
      </c>
      <c r="D9" s="16">
        <f t="shared" si="0"/>
        <v>7.191994996873046</v>
      </c>
      <c r="E9" s="15"/>
      <c r="F9" s="15"/>
      <c r="G9" s="15"/>
      <c r="H9" s="15">
        <v>49</v>
      </c>
      <c r="I9" s="15">
        <v>66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219</v>
      </c>
      <c r="B10" s="11">
        <v>967</v>
      </c>
      <c r="C10" s="11">
        <v>188</v>
      </c>
      <c r="D10" s="12">
        <f t="shared" si="0"/>
        <v>19.441571871768357</v>
      </c>
      <c r="E10" s="11"/>
      <c r="F10" s="11"/>
      <c r="G10" s="11"/>
      <c r="H10" s="11">
        <v>127</v>
      </c>
      <c r="I10" s="11">
        <v>60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220</v>
      </c>
      <c r="B11" s="11">
        <v>967</v>
      </c>
      <c r="C11" s="11">
        <v>96</v>
      </c>
      <c r="D11" s="12">
        <f t="shared" si="0"/>
        <v>9.927611168562564</v>
      </c>
      <c r="E11" s="11"/>
      <c r="F11" s="11"/>
      <c r="G11" s="11"/>
      <c r="H11" s="11">
        <v>46</v>
      </c>
      <c r="I11" s="11">
        <v>49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221</v>
      </c>
      <c r="B12" s="11">
        <v>1372</v>
      </c>
      <c r="C12" s="11">
        <v>215</v>
      </c>
      <c r="D12" s="12">
        <f t="shared" si="0"/>
        <v>15.670553935860058</v>
      </c>
      <c r="E12" s="11"/>
      <c r="F12" s="11"/>
      <c r="G12" s="11"/>
      <c r="H12" s="11">
        <v>120</v>
      </c>
      <c r="I12" s="11">
        <v>92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222</v>
      </c>
      <c r="B13" s="15">
        <v>1372</v>
      </c>
      <c r="C13" s="15">
        <v>125</v>
      </c>
      <c r="D13" s="16">
        <f t="shared" si="0"/>
        <v>9.110787172011662</v>
      </c>
      <c r="E13" s="15"/>
      <c r="F13" s="15"/>
      <c r="G13" s="15"/>
      <c r="H13" s="15">
        <v>69</v>
      </c>
      <c r="I13" s="15">
        <v>55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223</v>
      </c>
      <c r="B14" s="15">
        <v>994</v>
      </c>
      <c r="C14" s="15">
        <v>213</v>
      </c>
      <c r="D14" s="16">
        <f t="shared" si="0"/>
        <v>21.428571428571427</v>
      </c>
      <c r="E14" s="15"/>
      <c r="F14" s="15"/>
      <c r="G14" s="15"/>
      <c r="H14" s="15">
        <v>94</v>
      </c>
      <c r="I14" s="15">
        <v>118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224</v>
      </c>
      <c r="B15" s="15">
        <v>994</v>
      </c>
      <c r="C15" s="15">
        <v>85</v>
      </c>
      <c r="D15" s="16">
        <f t="shared" si="0"/>
        <v>8.551307847082496</v>
      </c>
      <c r="E15" s="15"/>
      <c r="F15" s="15"/>
      <c r="G15" s="15"/>
      <c r="H15" s="15">
        <v>45</v>
      </c>
      <c r="I15" s="15">
        <v>40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225</v>
      </c>
      <c r="B16" s="11">
        <v>1450</v>
      </c>
      <c r="C16" s="11">
        <v>182</v>
      </c>
      <c r="D16" s="12">
        <f t="shared" si="0"/>
        <v>12.551724137931034</v>
      </c>
      <c r="E16" s="11"/>
      <c r="F16" s="11"/>
      <c r="G16" s="11"/>
      <c r="H16" s="11">
        <v>114</v>
      </c>
      <c r="I16" s="11">
        <v>65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226</v>
      </c>
      <c r="B17" s="11">
        <v>1450</v>
      </c>
      <c r="C17" s="11">
        <v>122</v>
      </c>
      <c r="D17" s="12">
        <f t="shared" si="0"/>
        <v>8.413793103448276</v>
      </c>
      <c r="E17" s="11"/>
      <c r="F17" s="11"/>
      <c r="G17" s="11"/>
      <c r="H17" s="11">
        <v>66</v>
      </c>
      <c r="I17" s="11">
        <v>55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227</v>
      </c>
      <c r="B18" s="11">
        <v>1365</v>
      </c>
      <c r="C18" s="11">
        <v>92</v>
      </c>
      <c r="D18" s="12">
        <f t="shared" si="0"/>
        <v>6.73992673992674</v>
      </c>
      <c r="E18" s="11"/>
      <c r="F18" s="11"/>
      <c r="G18" s="11"/>
      <c r="H18" s="11">
        <v>49</v>
      </c>
      <c r="I18" s="11">
        <v>42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228</v>
      </c>
      <c r="B19" s="15">
        <v>1365</v>
      </c>
      <c r="C19" s="15">
        <v>83</v>
      </c>
      <c r="D19" s="16">
        <f t="shared" si="0"/>
        <v>6.08058608058608</v>
      </c>
      <c r="E19" s="15"/>
      <c r="F19" s="15"/>
      <c r="G19" s="15"/>
      <c r="H19" s="15">
        <v>52</v>
      </c>
      <c r="I19" s="15">
        <v>30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229</v>
      </c>
      <c r="B20" s="15">
        <v>1077</v>
      </c>
      <c r="C20" s="15">
        <v>123</v>
      </c>
      <c r="D20" s="16">
        <f t="shared" si="0"/>
        <v>11.420612813370473</v>
      </c>
      <c r="E20" s="15"/>
      <c r="F20" s="15"/>
      <c r="G20" s="15"/>
      <c r="H20" s="15">
        <v>77</v>
      </c>
      <c r="I20" s="15">
        <v>41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230</v>
      </c>
      <c r="B21" s="15">
        <v>1077</v>
      </c>
      <c r="C21" s="15">
        <v>78</v>
      </c>
      <c r="D21" s="16">
        <f t="shared" si="0"/>
        <v>7.242339832869081</v>
      </c>
      <c r="E21" s="15"/>
      <c r="F21" s="15"/>
      <c r="G21" s="15"/>
      <c r="H21" s="15">
        <v>58</v>
      </c>
      <c r="I21" s="15">
        <v>19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231</v>
      </c>
      <c r="B22" s="11">
        <v>1227</v>
      </c>
      <c r="C22" s="11">
        <v>192</v>
      </c>
      <c r="D22" s="12">
        <f t="shared" si="0"/>
        <v>15.647921760391197</v>
      </c>
      <c r="E22" s="11"/>
      <c r="F22" s="11"/>
      <c r="G22" s="11"/>
      <c r="H22" s="11">
        <v>135</v>
      </c>
      <c r="I22" s="11">
        <v>56</v>
      </c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232</v>
      </c>
      <c r="B23" s="11">
        <v>1227</v>
      </c>
      <c r="C23" s="11">
        <v>122</v>
      </c>
      <c r="D23" s="12">
        <f t="shared" si="0"/>
        <v>9.942950285248573</v>
      </c>
      <c r="E23" s="11"/>
      <c r="F23" s="11"/>
      <c r="G23" s="11"/>
      <c r="H23" s="11">
        <v>70</v>
      </c>
      <c r="I23" s="11">
        <v>49</v>
      </c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0" t="s">
        <v>233</v>
      </c>
      <c r="B24" s="11">
        <v>1381</v>
      </c>
      <c r="C24" s="11">
        <v>181</v>
      </c>
      <c r="D24" s="12">
        <f t="shared" si="0"/>
        <v>13.106444605358437</v>
      </c>
      <c r="E24" s="11"/>
      <c r="F24" s="11"/>
      <c r="G24" s="11"/>
      <c r="H24" s="11">
        <v>95</v>
      </c>
      <c r="I24" s="11">
        <v>85</v>
      </c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>
      <c r="A25" s="14" t="s">
        <v>234</v>
      </c>
      <c r="B25" s="15">
        <v>1381</v>
      </c>
      <c r="C25" s="15">
        <v>118</v>
      </c>
      <c r="D25" s="16">
        <f t="shared" si="0"/>
        <v>8.544532947139754</v>
      </c>
      <c r="E25" s="15"/>
      <c r="F25" s="15"/>
      <c r="G25" s="15"/>
      <c r="H25" s="15">
        <v>65</v>
      </c>
      <c r="I25" s="15">
        <v>48</v>
      </c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>
      <c r="A26" s="14" t="s">
        <v>235</v>
      </c>
      <c r="B26" s="15">
        <v>1131</v>
      </c>
      <c r="C26" s="15">
        <v>106</v>
      </c>
      <c r="D26" s="16">
        <f t="shared" si="0"/>
        <v>9.372236958443855</v>
      </c>
      <c r="E26" s="15"/>
      <c r="F26" s="15"/>
      <c r="G26" s="15"/>
      <c r="H26" s="15">
        <v>73</v>
      </c>
      <c r="I26" s="15">
        <v>33</v>
      </c>
      <c r="J26" s="15"/>
      <c r="K26" s="15"/>
      <c r="L26" s="15"/>
      <c r="M26" s="15"/>
      <c r="N26" s="15"/>
      <c r="O26" s="15"/>
      <c r="P26" s="15"/>
      <c r="Q26" s="15"/>
      <c r="R26" s="17"/>
    </row>
    <row r="27" spans="1:18" ht="14.25">
      <c r="A27" s="14" t="s">
        <v>236</v>
      </c>
      <c r="B27" s="15">
        <v>1131</v>
      </c>
      <c r="C27" s="15">
        <v>94</v>
      </c>
      <c r="D27" s="16">
        <f t="shared" si="0"/>
        <v>8.311229000884174</v>
      </c>
      <c r="E27" s="15"/>
      <c r="F27" s="15"/>
      <c r="G27" s="15"/>
      <c r="H27" s="15">
        <v>51</v>
      </c>
      <c r="I27" s="15">
        <v>43</v>
      </c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4.25">
      <c r="A28" s="10" t="s">
        <v>237</v>
      </c>
      <c r="B28" s="11">
        <v>1130</v>
      </c>
      <c r="C28" s="11">
        <v>115</v>
      </c>
      <c r="D28" s="12">
        <f t="shared" si="0"/>
        <v>10.176991150442479</v>
      </c>
      <c r="E28" s="11"/>
      <c r="F28" s="11"/>
      <c r="G28" s="11"/>
      <c r="H28" s="11">
        <v>49</v>
      </c>
      <c r="I28" s="11">
        <v>64</v>
      </c>
      <c r="J28" s="11"/>
      <c r="K28" s="11"/>
      <c r="L28" s="11"/>
      <c r="M28" s="11"/>
      <c r="N28" s="11"/>
      <c r="O28" s="11"/>
      <c r="P28" s="11"/>
      <c r="Q28" s="11"/>
      <c r="R28" s="13"/>
    </row>
    <row r="29" spans="1:18" ht="14.25">
      <c r="A29" s="10" t="s">
        <v>238</v>
      </c>
      <c r="B29" s="11">
        <v>1130</v>
      </c>
      <c r="C29" s="11">
        <v>72</v>
      </c>
      <c r="D29" s="12">
        <f t="shared" si="0"/>
        <v>6.371681415929204</v>
      </c>
      <c r="E29" s="11"/>
      <c r="F29" s="11"/>
      <c r="G29" s="11"/>
      <c r="H29" s="11">
        <v>31</v>
      </c>
      <c r="I29" s="11">
        <v>40</v>
      </c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4.25">
      <c r="A30" s="10" t="s">
        <v>239</v>
      </c>
      <c r="B30" s="11">
        <v>1321</v>
      </c>
      <c r="C30" s="11">
        <v>206</v>
      </c>
      <c r="D30" s="12">
        <f t="shared" si="0"/>
        <v>15.594246782740347</v>
      </c>
      <c r="E30" s="11"/>
      <c r="F30" s="11"/>
      <c r="G30" s="11"/>
      <c r="H30" s="11">
        <v>126</v>
      </c>
      <c r="I30" s="11">
        <v>79</v>
      </c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4.25">
      <c r="A31" s="14" t="s">
        <v>240</v>
      </c>
      <c r="B31" s="15">
        <v>1321</v>
      </c>
      <c r="C31" s="15">
        <v>145</v>
      </c>
      <c r="D31" s="16">
        <f t="shared" si="0"/>
        <v>10.976532929598788</v>
      </c>
      <c r="E31" s="15"/>
      <c r="F31" s="15"/>
      <c r="G31" s="15"/>
      <c r="H31" s="15">
        <v>80</v>
      </c>
      <c r="I31" s="15">
        <v>64</v>
      </c>
      <c r="J31" s="15"/>
      <c r="K31" s="15"/>
      <c r="L31" s="15"/>
      <c r="M31" s="15"/>
      <c r="N31" s="15"/>
      <c r="O31" s="15"/>
      <c r="P31" s="15"/>
      <c r="Q31" s="15"/>
      <c r="R31" s="17"/>
    </row>
    <row r="32" spans="1:18" ht="14.25">
      <c r="A32" s="14" t="s">
        <v>241</v>
      </c>
      <c r="B32" s="15">
        <v>877</v>
      </c>
      <c r="C32" s="15">
        <v>78</v>
      </c>
      <c r="D32" s="16">
        <f t="shared" si="0"/>
        <v>8.893956670467503</v>
      </c>
      <c r="E32" s="15"/>
      <c r="F32" s="15"/>
      <c r="G32" s="15"/>
      <c r="H32" s="15">
        <v>47</v>
      </c>
      <c r="I32" s="15">
        <v>29</v>
      </c>
      <c r="J32" s="15"/>
      <c r="K32" s="15"/>
      <c r="L32" s="15"/>
      <c r="M32" s="15"/>
      <c r="N32" s="15"/>
      <c r="O32" s="15"/>
      <c r="P32" s="15"/>
      <c r="Q32" s="15"/>
      <c r="R32" s="17"/>
    </row>
    <row r="33" spans="1:18" ht="14.25">
      <c r="A33" s="14" t="s">
        <v>242</v>
      </c>
      <c r="B33" s="15">
        <v>877</v>
      </c>
      <c r="C33" s="15">
        <v>43</v>
      </c>
      <c r="D33" s="16">
        <f t="shared" si="0"/>
        <v>4.903078677309008</v>
      </c>
      <c r="E33" s="15"/>
      <c r="F33" s="15"/>
      <c r="G33" s="15"/>
      <c r="H33" s="15">
        <v>32</v>
      </c>
      <c r="I33" s="15">
        <v>11</v>
      </c>
      <c r="J33" s="15"/>
      <c r="K33" s="15"/>
      <c r="L33" s="15"/>
      <c r="M33" s="15"/>
      <c r="N33" s="15"/>
      <c r="O33" s="15"/>
      <c r="P33" s="15"/>
      <c r="Q33" s="15"/>
      <c r="R33" s="17"/>
    </row>
    <row r="34" spans="1:18" ht="14.25">
      <c r="A34" s="10" t="s">
        <v>243</v>
      </c>
      <c r="B34" s="11">
        <v>1406</v>
      </c>
      <c r="C34" s="11">
        <v>111</v>
      </c>
      <c r="D34" s="12">
        <f t="shared" si="0"/>
        <v>7.894736842105263</v>
      </c>
      <c r="E34" s="11"/>
      <c r="F34" s="11"/>
      <c r="G34" s="11"/>
      <c r="H34" s="11">
        <v>67</v>
      </c>
      <c r="I34" s="11">
        <v>44</v>
      </c>
      <c r="J34" s="11"/>
      <c r="K34" s="11"/>
      <c r="L34" s="11"/>
      <c r="M34" s="11"/>
      <c r="N34" s="11"/>
      <c r="O34" s="11"/>
      <c r="P34" s="11"/>
      <c r="Q34" s="11"/>
      <c r="R34" s="13"/>
    </row>
    <row r="35" spans="1:18" ht="14.25">
      <c r="A35" s="10" t="s">
        <v>244</v>
      </c>
      <c r="B35" s="11">
        <v>1406</v>
      </c>
      <c r="C35" s="11">
        <v>100</v>
      </c>
      <c r="D35" s="12">
        <f t="shared" si="0"/>
        <v>7.112375533428166</v>
      </c>
      <c r="E35" s="11"/>
      <c r="F35" s="11"/>
      <c r="G35" s="11"/>
      <c r="H35" s="11">
        <v>47</v>
      </c>
      <c r="I35" s="11">
        <v>51</v>
      </c>
      <c r="J35" s="11"/>
      <c r="K35" s="11"/>
      <c r="L35" s="11"/>
      <c r="M35" s="11"/>
      <c r="N35" s="11"/>
      <c r="O35" s="11"/>
      <c r="P35" s="11"/>
      <c r="Q35" s="11"/>
      <c r="R35" s="13"/>
    </row>
    <row r="36" spans="1:18" ht="14.25">
      <c r="A36" s="10" t="s">
        <v>245</v>
      </c>
      <c r="B36" s="11">
        <v>1334</v>
      </c>
      <c r="C36" s="11">
        <v>81</v>
      </c>
      <c r="D36" s="12">
        <f aca="true" t="shared" si="1" ref="D36:D67">IF(B36=0,"n/a",C36/B36*100)</f>
        <v>6.071964017991005</v>
      </c>
      <c r="E36" s="11"/>
      <c r="F36" s="11"/>
      <c r="G36" s="11"/>
      <c r="H36" s="11">
        <v>35</v>
      </c>
      <c r="I36" s="11">
        <v>46</v>
      </c>
      <c r="J36" s="11"/>
      <c r="K36" s="11"/>
      <c r="L36" s="11"/>
      <c r="M36" s="11"/>
      <c r="N36" s="11"/>
      <c r="O36" s="11"/>
      <c r="P36" s="11"/>
      <c r="Q36" s="11"/>
      <c r="R36" s="13"/>
    </row>
    <row r="37" spans="1:18" ht="14.25">
      <c r="A37" s="14" t="s">
        <v>246</v>
      </c>
      <c r="B37" s="15">
        <v>1334</v>
      </c>
      <c r="C37" s="15">
        <v>84</v>
      </c>
      <c r="D37" s="16">
        <f t="shared" si="1"/>
        <v>6.296851574212893</v>
      </c>
      <c r="E37" s="15"/>
      <c r="F37" s="15"/>
      <c r="G37" s="15"/>
      <c r="H37" s="15">
        <v>43</v>
      </c>
      <c r="I37" s="15">
        <v>37</v>
      </c>
      <c r="J37" s="15"/>
      <c r="K37" s="15"/>
      <c r="L37" s="15"/>
      <c r="M37" s="15"/>
      <c r="N37" s="15"/>
      <c r="O37" s="15"/>
      <c r="P37" s="15"/>
      <c r="Q37" s="15"/>
      <c r="R37" s="17"/>
    </row>
    <row r="38" spans="1:18" ht="14.25">
      <c r="A38" s="14" t="s">
        <v>247</v>
      </c>
      <c r="B38" s="15">
        <v>852</v>
      </c>
      <c r="C38" s="15">
        <v>93</v>
      </c>
      <c r="D38" s="16">
        <f t="shared" si="1"/>
        <v>10.915492957746478</v>
      </c>
      <c r="E38" s="15"/>
      <c r="F38" s="15"/>
      <c r="G38" s="15"/>
      <c r="H38" s="15">
        <v>63</v>
      </c>
      <c r="I38" s="15">
        <v>27</v>
      </c>
      <c r="J38" s="15"/>
      <c r="K38" s="15"/>
      <c r="L38" s="15"/>
      <c r="M38" s="15"/>
      <c r="N38" s="15"/>
      <c r="O38" s="15"/>
      <c r="P38" s="15"/>
      <c r="Q38" s="15"/>
      <c r="R38" s="17"/>
    </row>
    <row r="39" spans="1:18" ht="14.25">
      <c r="A39" s="14" t="s">
        <v>248</v>
      </c>
      <c r="B39" s="15">
        <v>852</v>
      </c>
      <c r="C39" s="15">
        <v>52</v>
      </c>
      <c r="D39" s="16">
        <f t="shared" si="1"/>
        <v>6.103286384976526</v>
      </c>
      <c r="E39" s="15"/>
      <c r="F39" s="15"/>
      <c r="G39" s="15"/>
      <c r="H39" s="15">
        <v>31</v>
      </c>
      <c r="I39" s="15">
        <v>20</v>
      </c>
      <c r="J39" s="15"/>
      <c r="K39" s="15"/>
      <c r="L39" s="15"/>
      <c r="M39" s="15"/>
      <c r="N39" s="15"/>
      <c r="O39" s="15"/>
      <c r="P39" s="15"/>
      <c r="Q39" s="15"/>
      <c r="R39" s="17"/>
    </row>
    <row r="40" spans="1:18" ht="14.25">
      <c r="A40" s="10" t="s">
        <v>249</v>
      </c>
      <c r="B40" s="11">
        <v>1271</v>
      </c>
      <c r="C40" s="11">
        <v>133</v>
      </c>
      <c r="D40" s="12">
        <f t="shared" si="1"/>
        <v>10.464201416207711</v>
      </c>
      <c r="E40" s="11"/>
      <c r="F40" s="11"/>
      <c r="G40" s="11"/>
      <c r="H40" s="11">
        <v>85</v>
      </c>
      <c r="I40" s="11">
        <v>46</v>
      </c>
      <c r="J40" s="11"/>
      <c r="K40" s="11"/>
      <c r="L40" s="11"/>
      <c r="M40" s="11"/>
      <c r="N40" s="11"/>
      <c r="O40" s="11"/>
      <c r="P40" s="11"/>
      <c r="Q40" s="11"/>
      <c r="R40" s="13"/>
    </row>
    <row r="41" spans="1:18" ht="14.25">
      <c r="A41" s="10" t="s">
        <v>250</v>
      </c>
      <c r="B41" s="11">
        <v>1271</v>
      </c>
      <c r="C41" s="11">
        <v>63</v>
      </c>
      <c r="D41" s="12">
        <f t="shared" si="1"/>
        <v>4.956726986624705</v>
      </c>
      <c r="E41" s="11"/>
      <c r="F41" s="11"/>
      <c r="G41" s="11"/>
      <c r="H41" s="11">
        <v>44</v>
      </c>
      <c r="I41" s="11">
        <v>17</v>
      </c>
      <c r="J41" s="11"/>
      <c r="K41" s="11"/>
      <c r="L41" s="11"/>
      <c r="M41" s="11"/>
      <c r="N41" s="11"/>
      <c r="O41" s="11"/>
      <c r="P41" s="11"/>
      <c r="Q41" s="11"/>
      <c r="R41" s="13"/>
    </row>
    <row r="42" spans="1:18" ht="14.25">
      <c r="A42" s="10" t="s">
        <v>251</v>
      </c>
      <c r="B42" s="11">
        <v>960</v>
      </c>
      <c r="C42" s="11">
        <v>92</v>
      </c>
      <c r="D42" s="12">
        <f t="shared" si="1"/>
        <v>9.583333333333334</v>
      </c>
      <c r="E42" s="11"/>
      <c r="F42" s="11"/>
      <c r="G42" s="11"/>
      <c r="H42" s="11">
        <v>57</v>
      </c>
      <c r="I42" s="11">
        <v>35</v>
      </c>
      <c r="J42" s="11"/>
      <c r="K42" s="11"/>
      <c r="L42" s="11"/>
      <c r="M42" s="11"/>
      <c r="N42" s="11"/>
      <c r="O42" s="11"/>
      <c r="P42" s="11"/>
      <c r="Q42" s="11"/>
      <c r="R42" s="13"/>
    </row>
    <row r="43" spans="1:18" ht="14.25">
      <c r="A43" s="14" t="s">
        <v>252</v>
      </c>
      <c r="B43" s="15">
        <v>960</v>
      </c>
      <c r="C43" s="15">
        <v>85</v>
      </c>
      <c r="D43" s="16">
        <f t="shared" si="1"/>
        <v>8.854166666666668</v>
      </c>
      <c r="E43" s="15"/>
      <c r="F43" s="15"/>
      <c r="G43" s="15"/>
      <c r="H43" s="15">
        <v>45</v>
      </c>
      <c r="I43" s="15">
        <v>36</v>
      </c>
      <c r="J43" s="15"/>
      <c r="K43" s="15"/>
      <c r="L43" s="15"/>
      <c r="M43" s="15"/>
      <c r="N43" s="15"/>
      <c r="O43" s="15"/>
      <c r="P43" s="15"/>
      <c r="Q43" s="15"/>
      <c r="R43" s="17"/>
    </row>
    <row r="44" spans="1:18" ht="14.25">
      <c r="A44" s="14" t="s">
        <v>253</v>
      </c>
      <c r="B44" s="15">
        <v>1010</v>
      </c>
      <c r="C44" s="15">
        <v>150</v>
      </c>
      <c r="D44" s="16">
        <f t="shared" si="1"/>
        <v>14.85148514851485</v>
      </c>
      <c r="E44" s="15"/>
      <c r="F44" s="15"/>
      <c r="G44" s="15"/>
      <c r="H44" s="15">
        <v>86</v>
      </c>
      <c r="I44" s="15">
        <v>62</v>
      </c>
      <c r="J44" s="15"/>
      <c r="K44" s="15"/>
      <c r="L44" s="15"/>
      <c r="M44" s="15"/>
      <c r="N44" s="15"/>
      <c r="O44" s="15"/>
      <c r="P44" s="15"/>
      <c r="Q44" s="15"/>
      <c r="R44" s="17"/>
    </row>
    <row r="45" spans="1:18" ht="14.25">
      <c r="A45" s="14" t="s">
        <v>254</v>
      </c>
      <c r="B45" s="15">
        <v>1010</v>
      </c>
      <c r="C45" s="15">
        <v>126</v>
      </c>
      <c r="D45" s="16">
        <f t="shared" si="1"/>
        <v>12.475247524752476</v>
      </c>
      <c r="E45" s="15"/>
      <c r="F45" s="15"/>
      <c r="G45" s="15"/>
      <c r="H45" s="15">
        <v>80</v>
      </c>
      <c r="I45" s="15">
        <v>43</v>
      </c>
      <c r="J45" s="15"/>
      <c r="K45" s="15"/>
      <c r="L45" s="15"/>
      <c r="M45" s="15"/>
      <c r="N45" s="15"/>
      <c r="O45" s="15"/>
      <c r="P45" s="15"/>
      <c r="Q45" s="15"/>
      <c r="R45" s="17"/>
    </row>
    <row r="46" spans="1:18" ht="14.25">
      <c r="A46" s="10" t="s">
        <v>255</v>
      </c>
      <c r="B46" s="11">
        <v>775</v>
      </c>
      <c r="C46" s="11">
        <v>95</v>
      </c>
      <c r="D46" s="12">
        <f t="shared" si="1"/>
        <v>12.258064516129032</v>
      </c>
      <c r="E46" s="11"/>
      <c r="F46" s="11"/>
      <c r="G46" s="11"/>
      <c r="H46" s="11">
        <v>35</v>
      </c>
      <c r="I46" s="11">
        <v>59</v>
      </c>
      <c r="J46" s="11"/>
      <c r="K46" s="11"/>
      <c r="L46" s="11"/>
      <c r="M46" s="11"/>
      <c r="N46" s="11"/>
      <c r="O46" s="11"/>
      <c r="P46" s="11"/>
      <c r="Q46" s="11"/>
      <c r="R46" s="13"/>
    </row>
    <row r="47" spans="1:18" ht="14.25">
      <c r="A47" s="10" t="s">
        <v>256</v>
      </c>
      <c r="B47" s="11">
        <v>775</v>
      </c>
      <c r="C47" s="11">
        <v>95</v>
      </c>
      <c r="D47" s="12">
        <f t="shared" si="1"/>
        <v>12.258064516129032</v>
      </c>
      <c r="E47" s="11"/>
      <c r="F47" s="11"/>
      <c r="G47" s="11"/>
      <c r="H47" s="11">
        <v>44</v>
      </c>
      <c r="I47" s="11">
        <v>49</v>
      </c>
      <c r="J47" s="11"/>
      <c r="K47" s="11"/>
      <c r="L47" s="11"/>
      <c r="M47" s="11"/>
      <c r="N47" s="11"/>
      <c r="O47" s="11"/>
      <c r="P47" s="11"/>
      <c r="Q47" s="11"/>
      <c r="R47" s="13"/>
    </row>
    <row r="48" spans="1:18" ht="14.25">
      <c r="A48" s="10" t="s">
        <v>257</v>
      </c>
      <c r="B48" s="11">
        <v>1305</v>
      </c>
      <c r="C48" s="11">
        <v>224</v>
      </c>
      <c r="D48" s="12">
        <f t="shared" si="1"/>
        <v>17.164750957854405</v>
      </c>
      <c r="E48" s="11"/>
      <c r="F48" s="11"/>
      <c r="G48" s="11"/>
      <c r="H48" s="11">
        <v>145</v>
      </c>
      <c r="I48" s="11">
        <v>75</v>
      </c>
      <c r="J48" s="11"/>
      <c r="K48" s="11"/>
      <c r="L48" s="11"/>
      <c r="M48" s="11"/>
      <c r="N48" s="11"/>
      <c r="O48" s="11"/>
      <c r="P48" s="11"/>
      <c r="Q48" s="11"/>
      <c r="R48" s="13"/>
    </row>
    <row r="49" spans="1:18" ht="14.25">
      <c r="A49" s="14" t="s">
        <v>258</v>
      </c>
      <c r="B49" s="15">
        <v>1305</v>
      </c>
      <c r="C49" s="15">
        <v>168</v>
      </c>
      <c r="D49" s="16">
        <f t="shared" si="1"/>
        <v>12.873563218390805</v>
      </c>
      <c r="E49" s="15"/>
      <c r="F49" s="15"/>
      <c r="G49" s="15"/>
      <c r="H49" s="15">
        <v>88</v>
      </c>
      <c r="I49" s="15">
        <v>77</v>
      </c>
      <c r="J49" s="15"/>
      <c r="K49" s="15"/>
      <c r="L49" s="15"/>
      <c r="M49" s="15"/>
      <c r="N49" s="15"/>
      <c r="O49" s="15"/>
      <c r="P49" s="15"/>
      <c r="Q49" s="15"/>
      <c r="R49" s="17"/>
    </row>
    <row r="50" spans="1:18" ht="14.25">
      <c r="A50" s="14" t="s">
        <v>259</v>
      </c>
      <c r="B50" s="15">
        <v>1211</v>
      </c>
      <c r="C50" s="15">
        <v>215</v>
      </c>
      <c r="D50" s="16">
        <f t="shared" si="1"/>
        <v>17.753922378199835</v>
      </c>
      <c r="E50" s="15"/>
      <c r="F50" s="15"/>
      <c r="G50" s="15"/>
      <c r="H50" s="15">
        <v>107</v>
      </c>
      <c r="I50" s="15">
        <v>104</v>
      </c>
      <c r="J50" s="15"/>
      <c r="K50" s="15"/>
      <c r="L50" s="15"/>
      <c r="M50" s="15"/>
      <c r="N50" s="15"/>
      <c r="O50" s="15"/>
      <c r="P50" s="15"/>
      <c r="Q50" s="15"/>
      <c r="R50" s="17"/>
    </row>
    <row r="51" spans="1:18" ht="14.25">
      <c r="A51" s="14" t="s">
        <v>260</v>
      </c>
      <c r="B51" s="15">
        <v>1211</v>
      </c>
      <c r="C51" s="15">
        <v>139</v>
      </c>
      <c r="D51" s="16">
        <f t="shared" si="1"/>
        <v>11.47811725846408</v>
      </c>
      <c r="E51" s="15"/>
      <c r="F51" s="15"/>
      <c r="G51" s="15"/>
      <c r="H51" s="15">
        <v>75</v>
      </c>
      <c r="I51" s="15">
        <v>63</v>
      </c>
      <c r="J51" s="15"/>
      <c r="K51" s="15"/>
      <c r="L51" s="15"/>
      <c r="M51" s="15"/>
      <c r="N51" s="15"/>
      <c r="O51" s="15"/>
      <c r="P51" s="15"/>
      <c r="Q51" s="15"/>
      <c r="R51" s="17"/>
    </row>
    <row r="52" spans="1:18" ht="14.25">
      <c r="A52" s="10" t="s">
        <v>261</v>
      </c>
      <c r="B52" s="11">
        <v>1474</v>
      </c>
      <c r="C52" s="11">
        <v>228</v>
      </c>
      <c r="D52" s="12">
        <f t="shared" si="1"/>
        <v>15.468113975576662</v>
      </c>
      <c r="E52" s="11"/>
      <c r="F52" s="11"/>
      <c r="G52" s="11"/>
      <c r="H52" s="11">
        <v>139</v>
      </c>
      <c r="I52" s="11">
        <v>89</v>
      </c>
      <c r="J52" s="11"/>
      <c r="K52" s="11"/>
      <c r="L52" s="11"/>
      <c r="M52" s="11"/>
      <c r="N52" s="11"/>
      <c r="O52" s="11"/>
      <c r="P52" s="11"/>
      <c r="Q52" s="11"/>
      <c r="R52" s="13"/>
    </row>
    <row r="53" spans="1:18" ht="14.25">
      <c r="A53" s="10" t="s">
        <v>262</v>
      </c>
      <c r="B53" s="11">
        <v>1474</v>
      </c>
      <c r="C53" s="11">
        <v>115</v>
      </c>
      <c r="D53" s="12">
        <f t="shared" si="1"/>
        <v>7.80189959294437</v>
      </c>
      <c r="E53" s="11"/>
      <c r="F53" s="11"/>
      <c r="G53" s="11"/>
      <c r="H53" s="11">
        <v>72</v>
      </c>
      <c r="I53" s="11">
        <v>40</v>
      </c>
      <c r="J53" s="11"/>
      <c r="K53" s="11"/>
      <c r="L53" s="11"/>
      <c r="M53" s="11"/>
      <c r="N53" s="11"/>
      <c r="O53" s="11"/>
      <c r="P53" s="11"/>
      <c r="Q53" s="11"/>
      <c r="R53" s="13"/>
    </row>
    <row r="54" spans="1:18" ht="14.25">
      <c r="A54" s="10" t="s">
        <v>263</v>
      </c>
      <c r="B54" s="11">
        <v>1030</v>
      </c>
      <c r="C54" s="11">
        <v>128</v>
      </c>
      <c r="D54" s="12">
        <f t="shared" si="1"/>
        <v>12.427184466019417</v>
      </c>
      <c r="E54" s="11"/>
      <c r="F54" s="11"/>
      <c r="G54" s="11"/>
      <c r="H54" s="11">
        <v>62</v>
      </c>
      <c r="I54" s="11">
        <v>65</v>
      </c>
      <c r="J54" s="11"/>
      <c r="K54" s="11"/>
      <c r="L54" s="11"/>
      <c r="M54" s="11"/>
      <c r="N54" s="11"/>
      <c r="O54" s="11"/>
      <c r="P54" s="11"/>
      <c r="Q54" s="11"/>
      <c r="R54" s="13"/>
    </row>
    <row r="55" spans="1:18" ht="14.25">
      <c r="A55" s="14" t="s">
        <v>264</v>
      </c>
      <c r="B55" s="15">
        <v>1030</v>
      </c>
      <c r="C55" s="15">
        <v>140</v>
      </c>
      <c r="D55" s="16">
        <f t="shared" si="1"/>
        <v>13.592233009708737</v>
      </c>
      <c r="E55" s="15"/>
      <c r="F55" s="15"/>
      <c r="G55" s="15"/>
      <c r="H55" s="15">
        <v>78</v>
      </c>
      <c r="I55" s="15">
        <v>60</v>
      </c>
      <c r="J55" s="15"/>
      <c r="K55" s="15"/>
      <c r="L55" s="15"/>
      <c r="M55" s="15"/>
      <c r="N55" s="15"/>
      <c r="O55" s="15"/>
      <c r="P55" s="15"/>
      <c r="Q55" s="15"/>
      <c r="R55" s="17"/>
    </row>
    <row r="56" spans="1:18" ht="14.25">
      <c r="A56" s="14" t="s">
        <v>265</v>
      </c>
      <c r="B56" s="15">
        <v>1304</v>
      </c>
      <c r="C56" s="15">
        <v>138</v>
      </c>
      <c r="D56" s="16">
        <f t="shared" si="1"/>
        <v>10.582822085889571</v>
      </c>
      <c r="E56" s="15"/>
      <c r="F56" s="15"/>
      <c r="G56" s="15"/>
      <c r="H56" s="15">
        <v>79</v>
      </c>
      <c r="I56" s="15">
        <v>59</v>
      </c>
      <c r="J56" s="15"/>
      <c r="K56" s="15"/>
      <c r="L56" s="15"/>
      <c r="M56" s="15"/>
      <c r="N56" s="15"/>
      <c r="O56" s="15"/>
      <c r="P56" s="15"/>
      <c r="Q56" s="15"/>
      <c r="R56" s="17"/>
    </row>
    <row r="57" spans="1:18" ht="14.25">
      <c r="A57" s="14" t="s">
        <v>266</v>
      </c>
      <c r="B57" s="15">
        <v>1304</v>
      </c>
      <c r="C57" s="15">
        <v>94</v>
      </c>
      <c r="D57" s="16">
        <f t="shared" si="1"/>
        <v>7.208588957055214</v>
      </c>
      <c r="E57" s="15"/>
      <c r="F57" s="15"/>
      <c r="G57" s="15"/>
      <c r="H57" s="15">
        <v>56</v>
      </c>
      <c r="I57" s="15">
        <v>38</v>
      </c>
      <c r="J57" s="15"/>
      <c r="K57" s="15"/>
      <c r="L57" s="15"/>
      <c r="M57" s="15"/>
      <c r="N57" s="15"/>
      <c r="O57" s="15"/>
      <c r="P57" s="15"/>
      <c r="Q57" s="15"/>
      <c r="R57" s="17"/>
    </row>
    <row r="58" spans="1:18" ht="14.25">
      <c r="A58" s="10" t="s">
        <v>267</v>
      </c>
      <c r="B58" s="11">
        <v>855</v>
      </c>
      <c r="C58" s="11">
        <v>75</v>
      </c>
      <c r="D58" s="12">
        <f t="shared" si="1"/>
        <v>8.771929824561402</v>
      </c>
      <c r="E58" s="11"/>
      <c r="F58" s="11"/>
      <c r="G58" s="11"/>
      <c r="H58" s="11">
        <v>34</v>
      </c>
      <c r="I58" s="11">
        <v>40</v>
      </c>
      <c r="J58" s="11"/>
      <c r="K58" s="11"/>
      <c r="L58" s="11"/>
      <c r="M58" s="11"/>
      <c r="N58" s="11"/>
      <c r="O58" s="11"/>
      <c r="P58" s="11"/>
      <c r="Q58" s="11"/>
      <c r="R58" s="13"/>
    </row>
    <row r="59" spans="1:18" ht="14.25">
      <c r="A59" s="10" t="s">
        <v>268</v>
      </c>
      <c r="B59" s="11">
        <v>855</v>
      </c>
      <c r="C59" s="11">
        <v>46</v>
      </c>
      <c r="D59" s="12">
        <f t="shared" si="1"/>
        <v>5.380116959064328</v>
      </c>
      <c r="E59" s="11"/>
      <c r="F59" s="11"/>
      <c r="G59" s="11"/>
      <c r="H59" s="11">
        <v>25</v>
      </c>
      <c r="I59" s="11">
        <v>21</v>
      </c>
      <c r="J59" s="11"/>
      <c r="K59" s="11"/>
      <c r="L59" s="11"/>
      <c r="M59" s="11"/>
      <c r="N59" s="11"/>
      <c r="O59" s="11"/>
      <c r="P59" s="11"/>
      <c r="Q59" s="11"/>
      <c r="R59" s="13"/>
    </row>
    <row r="60" spans="1:18" ht="14.25">
      <c r="A60" s="10" t="s">
        <v>269</v>
      </c>
      <c r="B60" s="11">
        <v>1220</v>
      </c>
      <c r="C60" s="11">
        <v>87</v>
      </c>
      <c r="D60" s="12">
        <f t="shared" si="1"/>
        <v>7.131147540983607</v>
      </c>
      <c r="E60" s="11"/>
      <c r="F60" s="11"/>
      <c r="G60" s="11"/>
      <c r="H60" s="11">
        <v>64</v>
      </c>
      <c r="I60" s="11">
        <v>23</v>
      </c>
      <c r="J60" s="11"/>
      <c r="K60" s="11"/>
      <c r="L60" s="11"/>
      <c r="M60" s="11"/>
      <c r="N60" s="11"/>
      <c r="O60" s="11"/>
      <c r="P60" s="11"/>
      <c r="Q60" s="11"/>
      <c r="R60" s="13"/>
    </row>
    <row r="61" spans="1:18" ht="14.25">
      <c r="A61" s="14" t="s">
        <v>270</v>
      </c>
      <c r="B61" s="15">
        <v>1220</v>
      </c>
      <c r="C61" s="15">
        <v>83</v>
      </c>
      <c r="D61" s="16">
        <f t="shared" si="1"/>
        <v>6.80327868852459</v>
      </c>
      <c r="E61" s="15"/>
      <c r="F61" s="15"/>
      <c r="G61" s="15"/>
      <c r="H61" s="15">
        <v>53</v>
      </c>
      <c r="I61" s="15">
        <v>28</v>
      </c>
      <c r="J61" s="15"/>
      <c r="K61" s="15"/>
      <c r="L61" s="15"/>
      <c r="M61" s="15"/>
      <c r="N61" s="15"/>
      <c r="O61" s="15"/>
      <c r="P61" s="15"/>
      <c r="Q61" s="15"/>
      <c r="R61" s="17"/>
    </row>
    <row r="62" spans="1:18" ht="14.25">
      <c r="A62" s="14" t="s">
        <v>271</v>
      </c>
      <c r="B62" s="15">
        <v>1630</v>
      </c>
      <c r="C62" s="15">
        <v>209</v>
      </c>
      <c r="D62" s="16">
        <f t="shared" si="1"/>
        <v>12.822085889570554</v>
      </c>
      <c r="E62" s="15"/>
      <c r="F62" s="15"/>
      <c r="G62" s="15"/>
      <c r="H62" s="15">
        <v>122</v>
      </c>
      <c r="I62" s="15">
        <v>85</v>
      </c>
      <c r="J62" s="15"/>
      <c r="K62" s="15"/>
      <c r="L62" s="15"/>
      <c r="M62" s="15"/>
      <c r="N62" s="15"/>
      <c r="O62" s="15"/>
      <c r="P62" s="15"/>
      <c r="Q62" s="15"/>
      <c r="R62" s="17"/>
    </row>
    <row r="63" spans="1:18" ht="14.25">
      <c r="A63" s="14" t="s">
        <v>272</v>
      </c>
      <c r="B63" s="15">
        <v>1630</v>
      </c>
      <c r="C63" s="15">
        <v>120</v>
      </c>
      <c r="D63" s="16">
        <f t="shared" si="1"/>
        <v>7.361963190184049</v>
      </c>
      <c r="E63" s="15"/>
      <c r="F63" s="15"/>
      <c r="G63" s="15"/>
      <c r="H63" s="15">
        <v>71</v>
      </c>
      <c r="I63" s="15">
        <v>48</v>
      </c>
      <c r="J63" s="15"/>
      <c r="K63" s="15"/>
      <c r="L63" s="15"/>
      <c r="M63" s="15"/>
      <c r="N63" s="15"/>
      <c r="O63" s="15"/>
      <c r="P63" s="15"/>
      <c r="Q63" s="15"/>
      <c r="R63" s="17"/>
    </row>
    <row r="64" spans="1:18" ht="14.25">
      <c r="A64" s="10" t="s">
        <v>273</v>
      </c>
      <c r="B64" s="11">
        <v>1616</v>
      </c>
      <c r="C64" s="11">
        <v>223</v>
      </c>
      <c r="D64" s="12">
        <f t="shared" si="1"/>
        <v>13.79950495049505</v>
      </c>
      <c r="E64" s="11"/>
      <c r="F64" s="11"/>
      <c r="G64" s="11"/>
      <c r="H64" s="11">
        <v>143</v>
      </c>
      <c r="I64" s="11">
        <v>78</v>
      </c>
      <c r="J64" s="11"/>
      <c r="K64" s="11"/>
      <c r="L64" s="11"/>
      <c r="M64" s="11"/>
      <c r="N64" s="11"/>
      <c r="O64" s="11"/>
      <c r="P64" s="11"/>
      <c r="Q64" s="11"/>
      <c r="R64" s="13"/>
    </row>
    <row r="65" spans="1:18" ht="14.25">
      <c r="A65" s="10" t="s">
        <v>274</v>
      </c>
      <c r="B65" s="11">
        <v>1616</v>
      </c>
      <c r="C65" s="11">
        <v>130</v>
      </c>
      <c r="D65" s="12">
        <f t="shared" si="1"/>
        <v>8.044554455445544</v>
      </c>
      <c r="E65" s="11"/>
      <c r="F65" s="11"/>
      <c r="G65" s="11"/>
      <c r="H65" s="11">
        <v>62</v>
      </c>
      <c r="I65" s="11">
        <v>65</v>
      </c>
      <c r="J65" s="11"/>
      <c r="K65" s="11"/>
      <c r="L65" s="11"/>
      <c r="M65" s="11"/>
      <c r="N65" s="11"/>
      <c r="O65" s="11"/>
      <c r="P65" s="11"/>
      <c r="Q65" s="11"/>
      <c r="R65" s="13"/>
    </row>
    <row r="66" spans="1:18" ht="14.25">
      <c r="A66" s="10" t="s">
        <v>275</v>
      </c>
      <c r="B66" s="11">
        <v>1113</v>
      </c>
      <c r="C66" s="11">
        <v>170</v>
      </c>
      <c r="D66" s="12">
        <f t="shared" si="1"/>
        <v>15.27403414195867</v>
      </c>
      <c r="E66" s="11"/>
      <c r="F66" s="11"/>
      <c r="G66" s="11"/>
      <c r="H66" s="11">
        <v>91</v>
      </c>
      <c r="I66" s="11">
        <v>76</v>
      </c>
      <c r="J66" s="11"/>
      <c r="K66" s="11"/>
      <c r="L66" s="11"/>
      <c r="M66" s="11"/>
      <c r="N66" s="11"/>
      <c r="O66" s="11"/>
      <c r="P66" s="11"/>
      <c r="Q66" s="11"/>
      <c r="R66" s="13"/>
    </row>
    <row r="67" spans="1:18" ht="14.25">
      <c r="A67" s="14" t="s">
        <v>276</v>
      </c>
      <c r="B67" s="15">
        <v>1113</v>
      </c>
      <c r="C67" s="15">
        <v>74</v>
      </c>
      <c r="D67" s="16">
        <f t="shared" si="1"/>
        <v>6.64869721473495</v>
      </c>
      <c r="E67" s="15"/>
      <c r="F67" s="15"/>
      <c r="G67" s="15"/>
      <c r="H67" s="15">
        <v>52</v>
      </c>
      <c r="I67" s="15">
        <v>22</v>
      </c>
      <c r="J67" s="15"/>
      <c r="K67" s="15"/>
      <c r="L67" s="15"/>
      <c r="M67" s="15"/>
      <c r="N67" s="15"/>
      <c r="O67" s="15"/>
      <c r="P67" s="15"/>
      <c r="Q67" s="15"/>
      <c r="R67" s="17"/>
    </row>
    <row r="68" spans="1:18" ht="14.25">
      <c r="A68" s="14" t="s">
        <v>277</v>
      </c>
      <c r="B68" s="15">
        <v>936</v>
      </c>
      <c r="C68" s="15">
        <v>158</v>
      </c>
      <c r="D68" s="16">
        <f aca="true" t="shared" si="2" ref="D68:D76">IF(B68=0,"n/a",C68/B68*100)</f>
        <v>16.88034188034188</v>
      </c>
      <c r="E68" s="15"/>
      <c r="F68" s="15"/>
      <c r="G68" s="15"/>
      <c r="H68" s="15">
        <v>92</v>
      </c>
      <c r="I68" s="15">
        <v>65</v>
      </c>
      <c r="J68" s="15"/>
      <c r="K68" s="15"/>
      <c r="L68" s="15"/>
      <c r="M68" s="15"/>
      <c r="N68" s="15"/>
      <c r="O68" s="15"/>
      <c r="P68" s="15"/>
      <c r="Q68" s="15"/>
      <c r="R68" s="17"/>
    </row>
    <row r="69" spans="1:18" ht="14.25">
      <c r="A69" s="14" t="s">
        <v>278</v>
      </c>
      <c r="B69" s="15">
        <v>936</v>
      </c>
      <c r="C69" s="15">
        <v>74</v>
      </c>
      <c r="D69" s="16">
        <f t="shared" si="2"/>
        <v>7.905982905982905</v>
      </c>
      <c r="E69" s="15"/>
      <c r="F69" s="15"/>
      <c r="G69" s="15"/>
      <c r="H69" s="15">
        <v>45</v>
      </c>
      <c r="I69" s="15">
        <v>29</v>
      </c>
      <c r="J69" s="15"/>
      <c r="K69" s="15"/>
      <c r="L69" s="15"/>
      <c r="M69" s="15"/>
      <c r="N69" s="15"/>
      <c r="O69" s="15"/>
      <c r="P69" s="15"/>
      <c r="Q69" s="15"/>
      <c r="R69" s="17"/>
    </row>
    <row r="70" spans="1:18" ht="14.25">
      <c r="A70" s="10" t="s">
        <v>279</v>
      </c>
      <c r="B70" s="11">
        <v>1530</v>
      </c>
      <c r="C70" s="11">
        <v>133</v>
      </c>
      <c r="D70" s="12">
        <f t="shared" si="2"/>
        <v>8.69281045751634</v>
      </c>
      <c r="E70" s="11"/>
      <c r="F70" s="11"/>
      <c r="G70" s="11"/>
      <c r="H70" s="11">
        <v>63</v>
      </c>
      <c r="I70" s="11">
        <v>69</v>
      </c>
      <c r="J70" s="11"/>
      <c r="K70" s="11"/>
      <c r="L70" s="11"/>
      <c r="M70" s="11"/>
      <c r="N70" s="11"/>
      <c r="O70" s="11"/>
      <c r="P70" s="11"/>
      <c r="Q70" s="11"/>
      <c r="R70" s="13"/>
    </row>
    <row r="71" spans="1:18" ht="14.25">
      <c r="A71" s="10" t="s">
        <v>280</v>
      </c>
      <c r="B71" s="11">
        <v>1530</v>
      </c>
      <c r="C71" s="11">
        <v>108</v>
      </c>
      <c r="D71" s="12">
        <f t="shared" si="2"/>
        <v>7.0588235294117645</v>
      </c>
      <c r="E71" s="11"/>
      <c r="F71" s="11"/>
      <c r="G71" s="11"/>
      <c r="H71" s="11">
        <v>57</v>
      </c>
      <c r="I71" s="11">
        <v>51</v>
      </c>
      <c r="J71" s="11"/>
      <c r="K71" s="11"/>
      <c r="L71" s="11"/>
      <c r="M71" s="11"/>
      <c r="N71" s="11"/>
      <c r="O71" s="11"/>
      <c r="P71" s="11"/>
      <c r="Q71" s="11"/>
      <c r="R71" s="13"/>
    </row>
    <row r="72" spans="1:18" ht="14.25">
      <c r="A72" s="18" t="s">
        <v>281</v>
      </c>
      <c r="B72" s="19">
        <v>1344</v>
      </c>
      <c r="C72" s="19">
        <v>227</v>
      </c>
      <c r="D72" s="20">
        <f t="shared" si="2"/>
        <v>16.889880952380953</v>
      </c>
      <c r="E72" s="19"/>
      <c r="F72" s="19"/>
      <c r="G72" s="19"/>
      <c r="H72" s="19">
        <v>121</v>
      </c>
      <c r="I72" s="19">
        <v>105</v>
      </c>
      <c r="J72" s="19"/>
      <c r="K72" s="19"/>
      <c r="L72" s="19"/>
      <c r="M72" s="19"/>
      <c r="N72" s="19"/>
      <c r="O72" s="19"/>
      <c r="P72" s="19"/>
      <c r="Q72" s="19"/>
      <c r="R72" s="21"/>
    </row>
    <row r="73" spans="1:18" ht="14.25">
      <c r="A73" s="10" t="s">
        <v>282</v>
      </c>
      <c r="B73" s="11">
        <v>1344</v>
      </c>
      <c r="C73" s="11">
        <v>167</v>
      </c>
      <c r="D73" s="12">
        <f t="shared" si="2"/>
        <v>12.425595238095239</v>
      </c>
      <c r="E73" s="11"/>
      <c r="F73" s="11"/>
      <c r="G73" s="11"/>
      <c r="H73" s="11">
        <v>86</v>
      </c>
      <c r="I73" s="11">
        <v>78</v>
      </c>
      <c r="J73" s="11"/>
      <c r="K73" s="11"/>
      <c r="L73" s="11"/>
      <c r="M73" s="11"/>
      <c r="N73" s="11"/>
      <c r="O73" s="11"/>
      <c r="P73" s="11"/>
      <c r="Q73" s="11"/>
      <c r="R73" s="13"/>
    </row>
    <row r="74" spans="1:18" ht="28.5" customHeight="1">
      <c r="A74" s="10" t="s">
        <v>187</v>
      </c>
      <c r="B74" s="11">
        <v>42136</v>
      </c>
      <c r="C74" s="11">
        <v>5259</v>
      </c>
      <c r="D74" s="12">
        <f t="shared" si="2"/>
        <v>12.481013859882285</v>
      </c>
      <c r="E74" s="11"/>
      <c r="F74" s="11"/>
      <c r="G74" s="11"/>
      <c r="H74" s="11">
        <v>3002</v>
      </c>
      <c r="I74" s="11">
        <v>2205</v>
      </c>
      <c r="J74" s="11"/>
      <c r="K74" s="11"/>
      <c r="L74" s="11"/>
      <c r="M74" s="11"/>
      <c r="N74" s="11"/>
      <c r="O74" s="11"/>
      <c r="P74" s="11"/>
      <c r="Q74" s="11"/>
      <c r="R74" s="13"/>
    </row>
    <row r="75" spans="1:18" ht="28.5" customHeight="1">
      <c r="A75" s="10" t="s">
        <v>188</v>
      </c>
      <c r="B75" s="11">
        <v>42136</v>
      </c>
      <c r="C75" s="11">
        <v>3512</v>
      </c>
      <c r="D75" s="12">
        <f t="shared" si="2"/>
        <v>8.334915511676476</v>
      </c>
      <c r="E75" s="11"/>
      <c r="F75" s="11"/>
      <c r="G75" s="11"/>
      <c r="H75" s="11">
        <v>1939</v>
      </c>
      <c r="I75" s="11">
        <v>1519</v>
      </c>
      <c r="J75" s="11"/>
      <c r="K75" s="11"/>
      <c r="L75" s="11"/>
      <c r="M75" s="11"/>
      <c r="N75" s="11"/>
      <c r="O75" s="11"/>
      <c r="P75" s="11"/>
      <c r="Q75" s="11"/>
      <c r="R75" s="13"/>
    </row>
    <row r="76" spans="1:18" ht="28.5" customHeight="1">
      <c r="A76" s="22" t="s">
        <v>189</v>
      </c>
      <c r="B76" s="23">
        <v>42136</v>
      </c>
      <c r="C76" s="23">
        <v>8771</v>
      </c>
      <c r="D76" s="24">
        <f t="shared" si="2"/>
        <v>20.81592937155876</v>
      </c>
      <c r="E76" s="23"/>
      <c r="F76" s="23"/>
      <c r="G76" s="23"/>
      <c r="H76" s="23">
        <v>4941</v>
      </c>
      <c r="I76" s="23">
        <v>3724</v>
      </c>
      <c r="J76" s="23"/>
      <c r="K76" s="23"/>
      <c r="L76" s="23"/>
      <c r="M76" s="23"/>
      <c r="N76" s="23"/>
      <c r="O76" s="23"/>
      <c r="P76" s="23"/>
      <c r="Q76" s="23"/>
      <c r="R76" s="25"/>
    </row>
  </sheetData>
  <sheetProtection sheet="1" objects="1" scenarios="1"/>
  <mergeCells count="1">
    <mergeCell ref="B1:R2"/>
  </mergeCells>
  <printOptions/>
  <pageMargins left="0.75" right="0.25" top="0.65" bottom="0.25" header="0.25" footer="0"/>
  <pageSetup fitToHeight="70" horizontalDpi="600" verticalDpi="600" orientation="portrait" scale="53" r:id="rId1"/>
  <headerFooter alignWithMargins="0">
    <oddHeader>&amp;L&amp;"Arial,Bold"&amp;14&amp;D   &amp;T
&amp;"Arial,Bold"&amp;14 June 3, 2003&amp;C&amp;"Arial,Bold"&amp;14 SANTA CLARA COUNTY Statement of Votes
&amp;"Arial,Bold"&amp;14 Special Election&amp;R&amp;"Arial,Bold"&amp;14&amp;P of &amp;N</oddHeader>
  </headerFooter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R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190</v>
      </c>
      <c r="B1" s="26" t="s">
        <v>289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290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191</v>
      </c>
      <c r="B4" s="11">
        <v>25504</v>
      </c>
      <c r="C4" s="11">
        <v>3145</v>
      </c>
      <c r="D4" s="12">
        <f aca="true" t="shared" si="0" ref="D4:D14">IF(B4=0,"n/a",C4/B4*100)</f>
        <v>12.331398996235885</v>
      </c>
      <c r="E4" s="11"/>
      <c r="F4" s="11"/>
      <c r="G4" s="11"/>
      <c r="H4" s="11">
        <v>1777</v>
      </c>
      <c r="I4" s="11">
        <v>1321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192</v>
      </c>
      <c r="B5" s="11">
        <v>1216</v>
      </c>
      <c r="C5" s="11">
        <v>113</v>
      </c>
      <c r="D5" s="12">
        <f t="shared" si="0"/>
        <v>9.292763157894738</v>
      </c>
      <c r="E5" s="11"/>
      <c r="F5" s="11"/>
      <c r="G5" s="11"/>
      <c r="H5" s="11">
        <v>58</v>
      </c>
      <c r="I5" s="11">
        <v>53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193</v>
      </c>
      <c r="B6" s="11">
        <v>23781</v>
      </c>
      <c r="C6" s="11">
        <v>2908</v>
      </c>
      <c r="D6" s="12">
        <f t="shared" si="0"/>
        <v>12.228249442832514</v>
      </c>
      <c r="E6" s="11"/>
      <c r="F6" s="11"/>
      <c r="G6" s="11"/>
      <c r="H6" s="11">
        <v>1661</v>
      </c>
      <c r="I6" s="11">
        <v>1202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194</v>
      </c>
      <c r="B7" s="15">
        <v>1723</v>
      </c>
      <c r="C7" s="15">
        <v>237</v>
      </c>
      <c r="D7" s="16">
        <f t="shared" si="0"/>
        <v>13.75507835171213</v>
      </c>
      <c r="E7" s="15"/>
      <c r="F7" s="15"/>
      <c r="G7" s="15"/>
      <c r="H7" s="15">
        <v>116</v>
      </c>
      <c r="I7" s="15">
        <v>119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197</v>
      </c>
      <c r="B8" s="15">
        <v>25504</v>
      </c>
      <c r="C8" s="15">
        <v>3145</v>
      </c>
      <c r="D8" s="16">
        <f t="shared" si="0"/>
        <v>12.331398996235885</v>
      </c>
      <c r="E8" s="15"/>
      <c r="F8" s="15"/>
      <c r="G8" s="15"/>
      <c r="H8" s="15">
        <v>1777</v>
      </c>
      <c r="I8" s="15">
        <v>1321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198</v>
      </c>
      <c r="B9" s="15">
        <v>9220</v>
      </c>
      <c r="C9" s="15">
        <v>1108</v>
      </c>
      <c r="D9" s="16">
        <f t="shared" si="0"/>
        <v>12.017353579175705</v>
      </c>
      <c r="E9" s="15"/>
      <c r="F9" s="15"/>
      <c r="G9" s="15"/>
      <c r="H9" s="15">
        <v>609</v>
      </c>
      <c r="I9" s="15">
        <v>487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200</v>
      </c>
      <c r="B10" s="11">
        <v>25504</v>
      </c>
      <c r="C10" s="11">
        <v>3145</v>
      </c>
      <c r="D10" s="12">
        <f t="shared" si="0"/>
        <v>12.331398996235885</v>
      </c>
      <c r="E10" s="11"/>
      <c r="F10" s="11"/>
      <c r="G10" s="11"/>
      <c r="H10" s="11">
        <v>1777</v>
      </c>
      <c r="I10" s="11">
        <v>1321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203</v>
      </c>
      <c r="B11" s="11">
        <v>24613</v>
      </c>
      <c r="C11" s="11">
        <v>3039</v>
      </c>
      <c r="D11" s="12">
        <f t="shared" si="0"/>
        <v>12.347133628570267</v>
      </c>
      <c r="E11" s="11"/>
      <c r="F11" s="11"/>
      <c r="G11" s="11"/>
      <c r="H11" s="11">
        <v>1722</v>
      </c>
      <c r="I11" s="11">
        <v>1272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204</v>
      </c>
      <c r="B12" s="11">
        <v>3389</v>
      </c>
      <c r="C12" s="11">
        <v>437</v>
      </c>
      <c r="D12" s="12">
        <f t="shared" si="0"/>
        <v>12.894659191501917</v>
      </c>
      <c r="E12" s="11"/>
      <c r="F12" s="11"/>
      <c r="G12" s="11"/>
      <c r="H12" s="11">
        <v>238</v>
      </c>
      <c r="I12" s="11">
        <v>193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207</v>
      </c>
      <c r="B13" s="15">
        <v>2329</v>
      </c>
      <c r="C13" s="15">
        <v>256</v>
      </c>
      <c r="D13" s="16">
        <f t="shared" si="0"/>
        <v>10.991841992271361</v>
      </c>
      <c r="E13" s="15"/>
      <c r="F13" s="15"/>
      <c r="G13" s="15"/>
      <c r="H13" s="15">
        <v>139</v>
      </c>
      <c r="I13" s="15">
        <v>114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22" t="s">
        <v>208</v>
      </c>
      <c r="B14" s="23">
        <v>25504</v>
      </c>
      <c r="C14" s="23">
        <v>3145</v>
      </c>
      <c r="D14" s="24">
        <f t="shared" si="0"/>
        <v>12.331398996235885</v>
      </c>
      <c r="E14" s="23"/>
      <c r="F14" s="23"/>
      <c r="G14" s="23"/>
      <c r="H14" s="23">
        <v>1777</v>
      </c>
      <c r="I14" s="23">
        <v>1321</v>
      </c>
      <c r="J14" s="23"/>
      <c r="K14" s="23"/>
      <c r="L14" s="23"/>
      <c r="M14" s="23"/>
      <c r="N14" s="23"/>
      <c r="O14" s="23"/>
      <c r="P14" s="23"/>
      <c r="Q14" s="23"/>
      <c r="R14" s="25"/>
    </row>
  </sheetData>
  <sheetProtection sheet="1" objects="1" scenarios="1"/>
  <mergeCells count="1">
    <mergeCell ref="B1:R2"/>
  </mergeCells>
  <printOptions/>
  <pageMargins left="0.75" right="0.25" top="0.65" bottom="0.25" header="0.25" footer="0"/>
  <pageSetup fitToHeight="70" horizontalDpi="600" verticalDpi="600" orientation="portrait" scale="53" r:id="rId1"/>
  <headerFooter alignWithMargins="0">
    <oddHeader>&amp;L&amp;"Arial,Bold"&amp;14&amp;D   &amp;T
&amp;"Arial,Bold"&amp;14 June 3, 2003&amp;C&amp;"Arial,Bold"&amp;14 SANTA CLARA COUNTY Statement of Votes
&amp;"Arial,Bold"&amp;14 Special Election&amp;R&amp;"Arial,Bold"&amp;14&amp;P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 t="s">
        <v>210</v>
      </c>
      <c r="B1" s="26" t="s">
        <v>289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290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191</v>
      </c>
      <c r="B4" s="11">
        <v>25504</v>
      </c>
      <c r="C4" s="11">
        <v>1779</v>
      </c>
      <c r="D4" s="12">
        <f aca="true" t="shared" si="0" ref="D4:D14">IF(B4=0,"n/a",C4/B4*100)</f>
        <v>6.975376411543286</v>
      </c>
      <c r="E4" s="11"/>
      <c r="F4" s="11"/>
      <c r="G4" s="11"/>
      <c r="H4" s="11">
        <v>959</v>
      </c>
      <c r="I4" s="11">
        <v>785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192</v>
      </c>
      <c r="B5" s="11">
        <v>1216</v>
      </c>
      <c r="C5" s="11">
        <v>51</v>
      </c>
      <c r="D5" s="12">
        <f t="shared" si="0"/>
        <v>4.194078947368421</v>
      </c>
      <c r="E5" s="11"/>
      <c r="F5" s="11"/>
      <c r="G5" s="11"/>
      <c r="H5" s="11">
        <v>25</v>
      </c>
      <c r="I5" s="11">
        <v>25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193</v>
      </c>
      <c r="B6" s="11">
        <v>23781</v>
      </c>
      <c r="C6" s="11">
        <v>1642</v>
      </c>
      <c r="D6" s="12">
        <f t="shared" si="0"/>
        <v>6.904671796812581</v>
      </c>
      <c r="E6" s="11"/>
      <c r="F6" s="11"/>
      <c r="G6" s="11"/>
      <c r="H6" s="11">
        <v>892</v>
      </c>
      <c r="I6" s="11">
        <v>717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194</v>
      </c>
      <c r="B7" s="15">
        <v>1723</v>
      </c>
      <c r="C7" s="15">
        <v>137</v>
      </c>
      <c r="D7" s="16">
        <f t="shared" si="0"/>
        <v>7.951247823563552</v>
      </c>
      <c r="E7" s="15"/>
      <c r="F7" s="15"/>
      <c r="G7" s="15"/>
      <c r="H7" s="15">
        <v>67</v>
      </c>
      <c r="I7" s="15">
        <v>68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197</v>
      </c>
      <c r="B8" s="15">
        <v>25504</v>
      </c>
      <c r="C8" s="15">
        <v>1779</v>
      </c>
      <c r="D8" s="16">
        <f t="shared" si="0"/>
        <v>6.975376411543286</v>
      </c>
      <c r="E8" s="15"/>
      <c r="F8" s="15"/>
      <c r="G8" s="15"/>
      <c r="H8" s="15">
        <v>959</v>
      </c>
      <c r="I8" s="15">
        <v>785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198</v>
      </c>
      <c r="B9" s="15">
        <v>9220</v>
      </c>
      <c r="C9" s="15">
        <v>650</v>
      </c>
      <c r="D9" s="16">
        <f t="shared" si="0"/>
        <v>7.049891540130152</v>
      </c>
      <c r="E9" s="15"/>
      <c r="F9" s="15"/>
      <c r="G9" s="15"/>
      <c r="H9" s="15">
        <v>336</v>
      </c>
      <c r="I9" s="15">
        <v>305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200</v>
      </c>
      <c r="B10" s="11">
        <v>25504</v>
      </c>
      <c r="C10" s="11">
        <v>1779</v>
      </c>
      <c r="D10" s="12">
        <f t="shared" si="0"/>
        <v>6.975376411543286</v>
      </c>
      <c r="E10" s="11"/>
      <c r="F10" s="11"/>
      <c r="G10" s="11"/>
      <c r="H10" s="11">
        <v>959</v>
      </c>
      <c r="I10" s="11">
        <v>785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203</v>
      </c>
      <c r="B11" s="11">
        <v>24613</v>
      </c>
      <c r="C11" s="11">
        <v>1702</v>
      </c>
      <c r="D11" s="12">
        <f t="shared" si="0"/>
        <v>6.915044894974201</v>
      </c>
      <c r="E11" s="11"/>
      <c r="F11" s="11"/>
      <c r="G11" s="11"/>
      <c r="H11" s="11">
        <v>920</v>
      </c>
      <c r="I11" s="11">
        <v>749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204</v>
      </c>
      <c r="B12" s="11">
        <v>3389</v>
      </c>
      <c r="C12" s="11">
        <v>253</v>
      </c>
      <c r="D12" s="12">
        <f t="shared" si="0"/>
        <v>7.465329005606374</v>
      </c>
      <c r="E12" s="11"/>
      <c r="F12" s="11"/>
      <c r="G12" s="11"/>
      <c r="H12" s="11">
        <v>129</v>
      </c>
      <c r="I12" s="11">
        <v>120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207</v>
      </c>
      <c r="B13" s="15">
        <v>2329</v>
      </c>
      <c r="C13" s="15">
        <v>159</v>
      </c>
      <c r="D13" s="16">
        <f t="shared" si="0"/>
        <v>6.82696436238729</v>
      </c>
      <c r="E13" s="15"/>
      <c r="F13" s="15"/>
      <c r="G13" s="15"/>
      <c r="H13" s="15">
        <v>83</v>
      </c>
      <c r="I13" s="15">
        <v>74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22" t="s">
        <v>208</v>
      </c>
      <c r="B14" s="23">
        <v>25504</v>
      </c>
      <c r="C14" s="23">
        <v>1779</v>
      </c>
      <c r="D14" s="24">
        <f t="shared" si="0"/>
        <v>6.975376411543286</v>
      </c>
      <c r="E14" s="23"/>
      <c r="F14" s="23"/>
      <c r="G14" s="23"/>
      <c r="H14" s="23">
        <v>959</v>
      </c>
      <c r="I14" s="23">
        <v>785</v>
      </c>
      <c r="J14" s="23"/>
      <c r="K14" s="23"/>
      <c r="L14" s="23"/>
      <c r="M14" s="23"/>
      <c r="N14" s="23"/>
      <c r="O14" s="23"/>
      <c r="P14" s="23"/>
      <c r="Q14" s="23"/>
      <c r="R14" s="25"/>
    </row>
  </sheetData>
  <sheetProtection sheet="1" objects="1" scenarios="1"/>
  <mergeCells count="1">
    <mergeCell ref="B1:R2"/>
  </mergeCells>
  <printOptions/>
  <pageMargins left="0.75" right="0.25" top="0.65" bottom="0.25" header="0.25" footer="0"/>
  <pageSetup fitToHeight="70" horizontalDpi="600" verticalDpi="600" orientation="portrait" scale="53" r:id="rId1"/>
  <headerFooter alignWithMargins="0">
    <oddHeader>&amp;L&amp;"Arial,Bold"&amp;14&amp;D   &amp;T
&amp;"Arial,Bold"&amp;14 June 3, 2003&amp;C&amp;"Arial,Bold"&amp;14 SANTA CLARA COUNTY Statement of Votes
&amp;"Arial,Bold"&amp;14 Special Election&amp;R&amp;"Arial,Bold"&amp;14&amp;P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tabSelected="1" workbookViewId="0" topLeftCell="A26">
      <selection activeCell="A1" sqref="A1"/>
    </sheetView>
  </sheetViews>
  <sheetFormatPr defaultColWidth="9.140625" defaultRowHeight="12.75"/>
  <cols>
    <col min="1" max="1" width="30.7109375" style="3" customWidth="1"/>
    <col min="2" max="18" width="8.8515625" style="0" customWidth="1"/>
  </cols>
  <sheetData>
    <row r="1" spans="1:18" s="2" customFormat="1" ht="18" customHeight="1">
      <c r="A1" s="8"/>
      <c r="B1" s="26" t="s">
        <v>289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2" customFormat="1" ht="18" customHeight="1">
      <c r="A2" s="4">
        <v>3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18" ht="214.5" customHeight="1">
      <c r="A3" s="5"/>
      <c r="B3" s="7" t="s">
        <v>0</v>
      </c>
      <c r="C3" s="7" t="s">
        <v>1</v>
      </c>
      <c r="D3" s="7" t="s">
        <v>2</v>
      </c>
      <c r="E3" s="6" t="s">
        <v>4</v>
      </c>
      <c r="F3" s="6" t="s">
        <v>4</v>
      </c>
      <c r="G3" s="6" t="s">
        <v>4</v>
      </c>
      <c r="H3" s="9" t="s">
        <v>290</v>
      </c>
      <c r="I3" s="6" t="s">
        <v>6</v>
      </c>
      <c r="J3" s="6" t="s">
        <v>4</v>
      </c>
      <c r="K3" s="6" t="s">
        <v>4</v>
      </c>
      <c r="L3" s="6" t="s">
        <v>4</v>
      </c>
      <c r="M3" s="6" t="s">
        <v>4</v>
      </c>
      <c r="N3" s="6" t="s">
        <v>4</v>
      </c>
      <c r="O3" s="6" t="s">
        <v>4</v>
      </c>
      <c r="P3" s="6" t="s">
        <v>4</v>
      </c>
      <c r="Q3" s="6" t="s">
        <v>4</v>
      </c>
      <c r="R3" s="6" t="s">
        <v>4</v>
      </c>
    </row>
    <row r="4" spans="1:18" s="1" customFormat="1" ht="12.75" customHeight="1">
      <c r="A4" s="10" t="s">
        <v>291</v>
      </c>
      <c r="B4" s="11">
        <v>1042</v>
      </c>
      <c r="C4" s="11">
        <v>43</v>
      </c>
      <c r="D4" s="12">
        <f aca="true" t="shared" si="0" ref="D4:D50">IF(B4=0,"n/a",C4/B4*100)</f>
        <v>4.126679462571977</v>
      </c>
      <c r="E4" s="11"/>
      <c r="F4" s="11"/>
      <c r="G4" s="11"/>
      <c r="H4" s="11">
        <v>38</v>
      </c>
      <c r="I4" s="11">
        <v>5</v>
      </c>
      <c r="J4" s="11"/>
      <c r="K4" s="11"/>
      <c r="L4" s="11"/>
      <c r="M4" s="11"/>
      <c r="N4" s="11"/>
      <c r="O4" s="11"/>
      <c r="P4" s="11"/>
      <c r="Q4" s="11"/>
      <c r="R4" s="13"/>
    </row>
    <row r="5" spans="1:18" ht="14.25">
      <c r="A5" s="10" t="s">
        <v>292</v>
      </c>
      <c r="B5" s="11">
        <v>1042</v>
      </c>
      <c r="C5" s="11">
        <v>75</v>
      </c>
      <c r="D5" s="12">
        <f t="shared" si="0"/>
        <v>7.197696737044145</v>
      </c>
      <c r="E5" s="11"/>
      <c r="F5" s="11"/>
      <c r="G5" s="11"/>
      <c r="H5" s="11">
        <v>36</v>
      </c>
      <c r="I5" s="11">
        <v>37</v>
      </c>
      <c r="J5" s="11"/>
      <c r="K5" s="11"/>
      <c r="L5" s="11"/>
      <c r="M5" s="11"/>
      <c r="N5" s="11"/>
      <c r="O5" s="11"/>
      <c r="P5" s="11"/>
      <c r="Q5" s="11"/>
      <c r="R5" s="13"/>
    </row>
    <row r="6" spans="1:18" ht="14.25">
      <c r="A6" s="10" t="s">
        <v>293</v>
      </c>
      <c r="B6" s="11">
        <v>380</v>
      </c>
      <c r="C6" s="11">
        <v>8</v>
      </c>
      <c r="D6" s="12">
        <f t="shared" si="0"/>
        <v>2.1052631578947367</v>
      </c>
      <c r="E6" s="11"/>
      <c r="F6" s="11"/>
      <c r="G6" s="11"/>
      <c r="H6" s="11">
        <v>4</v>
      </c>
      <c r="I6" s="11">
        <v>4</v>
      </c>
      <c r="J6" s="11"/>
      <c r="K6" s="11"/>
      <c r="L6" s="11"/>
      <c r="M6" s="11"/>
      <c r="N6" s="11"/>
      <c r="O6" s="11"/>
      <c r="P6" s="11"/>
      <c r="Q6" s="11"/>
      <c r="R6" s="13"/>
    </row>
    <row r="7" spans="1:18" ht="14.25">
      <c r="A7" s="14" t="s">
        <v>294</v>
      </c>
      <c r="B7" s="15">
        <v>380</v>
      </c>
      <c r="C7" s="15">
        <v>46</v>
      </c>
      <c r="D7" s="16">
        <f t="shared" si="0"/>
        <v>12.105263157894736</v>
      </c>
      <c r="E7" s="15"/>
      <c r="F7" s="15"/>
      <c r="G7" s="15"/>
      <c r="H7" s="15">
        <v>27</v>
      </c>
      <c r="I7" s="15">
        <v>18</v>
      </c>
      <c r="J7" s="15"/>
      <c r="K7" s="15"/>
      <c r="L7" s="15"/>
      <c r="M7" s="15"/>
      <c r="N7" s="15"/>
      <c r="O7" s="15"/>
      <c r="P7" s="15"/>
      <c r="Q7" s="15"/>
      <c r="R7" s="17"/>
    </row>
    <row r="8" spans="1:18" ht="14.25">
      <c r="A8" s="14" t="s">
        <v>295</v>
      </c>
      <c r="B8" s="15">
        <v>1060</v>
      </c>
      <c r="C8" s="15">
        <v>87</v>
      </c>
      <c r="D8" s="16">
        <f t="shared" si="0"/>
        <v>8.20754716981132</v>
      </c>
      <c r="E8" s="15"/>
      <c r="F8" s="15"/>
      <c r="G8" s="15"/>
      <c r="H8" s="15">
        <v>53</v>
      </c>
      <c r="I8" s="15">
        <v>33</v>
      </c>
      <c r="J8" s="15"/>
      <c r="K8" s="15"/>
      <c r="L8" s="15"/>
      <c r="M8" s="15"/>
      <c r="N8" s="15"/>
      <c r="O8" s="15"/>
      <c r="P8" s="15"/>
      <c r="Q8" s="15"/>
      <c r="R8" s="17"/>
    </row>
    <row r="9" spans="1:18" ht="14.25">
      <c r="A9" s="14" t="s">
        <v>296</v>
      </c>
      <c r="B9" s="15">
        <v>1060</v>
      </c>
      <c r="C9" s="15">
        <v>94</v>
      </c>
      <c r="D9" s="16">
        <f t="shared" si="0"/>
        <v>8.867924528301886</v>
      </c>
      <c r="E9" s="15"/>
      <c r="F9" s="15"/>
      <c r="G9" s="15"/>
      <c r="H9" s="15">
        <v>46</v>
      </c>
      <c r="I9" s="15">
        <v>46</v>
      </c>
      <c r="J9" s="15"/>
      <c r="K9" s="15"/>
      <c r="L9" s="15"/>
      <c r="M9" s="15"/>
      <c r="N9" s="15"/>
      <c r="O9" s="15"/>
      <c r="P9" s="15"/>
      <c r="Q9" s="15"/>
      <c r="R9" s="17"/>
    </row>
    <row r="10" spans="1:18" ht="14.25">
      <c r="A10" s="10" t="s">
        <v>297</v>
      </c>
      <c r="B10" s="11">
        <v>568</v>
      </c>
      <c r="C10" s="11">
        <v>39</v>
      </c>
      <c r="D10" s="12">
        <f t="shared" si="0"/>
        <v>6.866197183098592</v>
      </c>
      <c r="E10" s="11"/>
      <c r="F10" s="11"/>
      <c r="G10" s="11"/>
      <c r="H10" s="11">
        <v>32</v>
      </c>
      <c r="I10" s="11">
        <v>7</v>
      </c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>
      <c r="A11" s="10" t="s">
        <v>298</v>
      </c>
      <c r="B11" s="11">
        <v>568</v>
      </c>
      <c r="C11" s="11">
        <v>73</v>
      </c>
      <c r="D11" s="12">
        <f t="shared" si="0"/>
        <v>12.852112676056338</v>
      </c>
      <c r="E11" s="11"/>
      <c r="F11" s="11"/>
      <c r="G11" s="11"/>
      <c r="H11" s="11">
        <v>45</v>
      </c>
      <c r="I11" s="11">
        <v>26</v>
      </c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>
      <c r="A12" s="10" t="s">
        <v>299</v>
      </c>
      <c r="B12" s="11">
        <v>838</v>
      </c>
      <c r="C12" s="11">
        <v>61</v>
      </c>
      <c r="D12" s="12">
        <f t="shared" si="0"/>
        <v>7.279236276849642</v>
      </c>
      <c r="E12" s="11"/>
      <c r="F12" s="11"/>
      <c r="G12" s="11"/>
      <c r="H12" s="11">
        <v>45</v>
      </c>
      <c r="I12" s="11">
        <v>16</v>
      </c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>
      <c r="A13" s="14" t="s">
        <v>300</v>
      </c>
      <c r="B13" s="15">
        <v>838</v>
      </c>
      <c r="C13" s="15">
        <v>55</v>
      </c>
      <c r="D13" s="16">
        <f t="shared" si="0"/>
        <v>6.563245823389022</v>
      </c>
      <c r="E13" s="15"/>
      <c r="F13" s="15"/>
      <c r="G13" s="15"/>
      <c r="H13" s="15">
        <v>33</v>
      </c>
      <c r="I13" s="15">
        <v>22</v>
      </c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>
      <c r="A14" s="14" t="s">
        <v>301</v>
      </c>
      <c r="B14" s="15">
        <v>1270</v>
      </c>
      <c r="C14" s="15">
        <v>49</v>
      </c>
      <c r="D14" s="16">
        <f t="shared" si="0"/>
        <v>3.858267716535433</v>
      </c>
      <c r="E14" s="15"/>
      <c r="F14" s="15"/>
      <c r="G14" s="15"/>
      <c r="H14" s="15">
        <v>29</v>
      </c>
      <c r="I14" s="15">
        <v>20</v>
      </c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>
      <c r="A15" s="14" t="s">
        <v>302</v>
      </c>
      <c r="B15" s="15">
        <v>1270</v>
      </c>
      <c r="C15" s="15">
        <v>124</v>
      </c>
      <c r="D15" s="16">
        <f t="shared" si="0"/>
        <v>9.763779527559056</v>
      </c>
      <c r="E15" s="15"/>
      <c r="F15" s="15"/>
      <c r="G15" s="15"/>
      <c r="H15" s="15">
        <v>81</v>
      </c>
      <c r="I15" s="15">
        <v>40</v>
      </c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>
      <c r="A16" s="10" t="s">
        <v>303</v>
      </c>
      <c r="B16" s="11">
        <v>1490</v>
      </c>
      <c r="C16" s="11">
        <v>77</v>
      </c>
      <c r="D16" s="12">
        <f t="shared" si="0"/>
        <v>5.167785234899329</v>
      </c>
      <c r="E16" s="11"/>
      <c r="F16" s="11"/>
      <c r="G16" s="11"/>
      <c r="H16" s="11">
        <v>43</v>
      </c>
      <c r="I16" s="11">
        <v>32</v>
      </c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>
      <c r="A17" s="10" t="s">
        <v>304</v>
      </c>
      <c r="B17" s="11">
        <v>1490</v>
      </c>
      <c r="C17" s="11">
        <v>80</v>
      </c>
      <c r="D17" s="12">
        <f t="shared" si="0"/>
        <v>5.369127516778524</v>
      </c>
      <c r="E17" s="11"/>
      <c r="F17" s="11"/>
      <c r="G17" s="11"/>
      <c r="H17" s="11">
        <v>43</v>
      </c>
      <c r="I17" s="11">
        <v>35</v>
      </c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>
      <c r="A18" s="10" t="s">
        <v>305</v>
      </c>
      <c r="B18" s="11">
        <v>1556</v>
      </c>
      <c r="C18" s="11">
        <v>50</v>
      </c>
      <c r="D18" s="12">
        <f t="shared" si="0"/>
        <v>3.2133676092544987</v>
      </c>
      <c r="E18" s="11"/>
      <c r="F18" s="11"/>
      <c r="G18" s="11"/>
      <c r="H18" s="11">
        <v>24</v>
      </c>
      <c r="I18" s="11">
        <v>26</v>
      </c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>
      <c r="A19" s="14" t="s">
        <v>306</v>
      </c>
      <c r="B19" s="15">
        <v>1556</v>
      </c>
      <c r="C19" s="15">
        <v>76</v>
      </c>
      <c r="D19" s="16">
        <f t="shared" si="0"/>
        <v>4.884318766066838</v>
      </c>
      <c r="E19" s="15"/>
      <c r="F19" s="15"/>
      <c r="G19" s="15"/>
      <c r="H19" s="15">
        <v>39</v>
      </c>
      <c r="I19" s="15">
        <v>36</v>
      </c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>
      <c r="A20" s="14" t="s">
        <v>307</v>
      </c>
      <c r="B20" s="15">
        <v>1502</v>
      </c>
      <c r="C20" s="15">
        <v>81</v>
      </c>
      <c r="D20" s="16">
        <f t="shared" si="0"/>
        <v>5.3928095872170445</v>
      </c>
      <c r="E20" s="15"/>
      <c r="F20" s="15"/>
      <c r="G20" s="15"/>
      <c r="H20" s="15">
        <v>43</v>
      </c>
      <c r="I20" s="15">
        <v>37</v>
      </c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>
      <c r="A21" s="14" t="s">
        <v>308</v>
      </c>
      <c r="B21" s="15">
        <v>1502</v>
      </c>
      <c r="C21" s="15">
        <v>111</v>
      </c>
      <c r="D21" s="16">
        <f t="shared" si="0"/>
        <v>7.390146471371504</v>
      </c>
      <c r="E21" s="15"/>
      <c r="F21" s="15"/>
      <c r="G21" s="15"/>
      <c r="H21" s="15">
        <v>65</v>
      </c>
      <c r="I21" s="15">
        <v>44</v>
      </c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>
      <c r="A22" s="10" t="s">
        <v>309</v>
      </c>
      <c r="B22" s="11">
        <v>1401</v>
      </c>
      <c r="C22" s="11">
        <v>78</v>
      </c>
      <c r="D22" s="12">
        <f t="shared" si="0"/>
        <v>5.567451820128479</v>
      </c>
      <c r="E22" s="11"/>
      <c r="F22" s="11"/>
      <c r="G22" s="11"/>
      <c r="H22" s="11">
        <v>34</v>
      </c>
      <c r="I22" s="11">
        <v>44</v>
      </c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>
      <c r="A23" s="10" t="s">
        <v>310</v>
      </c>
      <c r="B23" s="11">
        <v>1401</v>
      </c>
      <c r="C23" s="11">
        <v>98</v>
      </c>
      <c r="D23" s="12">
        <f t="shared" si="0"/>
        <v>6.995003568879373</v>
      </c>
      <c r="E23" s="11"/>
      <c r="F23" s="11"/>
      <c r="G23" s="11"/>
      <c r="H23" s="11">
        <v>53</v>
      </c>
      <c r="I23" s="11">
        <v>41</v>
      </c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>
      <c r="A24" s="10" t="s">
        <v>311</v>
      </c>
      <c r="B24" s="11">
        <v>794</v>
      </c>
      <c r="C24" s="11">
        <v>85</v>
      </c>
      <c r="D24" s="12">
        <f t="shared" si="0"/>
        <v>10.70528967254408</v>
      </c>
      <c r="E24" s="11"/>
      <c r="F24" s="11"/>
      <c r="G24" s="11"/>
      <c r="H24" s="11">
        <v>49</v>
      </c>
      <c r="I24" s="11">
        <v>35</v>
      </c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>
      <c r="A25" s="14" t="s">
        <v>312</v>
      </c>
      <c r="B25" s="15">
        <v>794</v>
      </c>
      <c r="C25" s="15">
        <v>66</v>
      </c>
      <c r="D25" s="16">
        <f t="shared" si="0"/>
        <v>8.312342569269521</v>
      </c>
      <c r="E25" s="15"/>
      <c r="F25" s="15"/>
      <c r="G25" s="15"/>
      <c r="H25" s="15">
        <v>42</v>
      </c>
      <c r="I25" s="15">
        <v>23</v>
      </c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>
      <c r="A26" s="14" t="s">
        <v>313</v>
      </c>
      <c r="B26" s="15">
        <v>845</v>
      </c>
      <c r="C26" s="15">
        <v>45</v>
      </c>
      <c r="D26" s="16">
        <f t="shared" si="0"/>
        <v>5.325443786982249</v>
      </c>
      <c r="E26" s="15"/>
      <c r="F26" s="15"/>
      <c r="G26" s="15"/>
      <c r="H26" s="15">
        <v>23</v>
      </c>
      <c r="I26" s="15">
        <v>22</v>
      </c>
      <c r="J26" s="15"/>
      <c r="K26" s="15"/>
      <c r="L26" s="15"/>
      <c r="M26" s="15"/>
      <c r="N26" s="15"/>
      <c r="O26" s="15"/>
      <c r="P26" s="15"/>
      <c r="Q26" s="15"/>
      <c r="R26" s="17"/>
    </row>
    <row r="27" spans="1:18" ht="14.25">
      <c r="A27" s="14" t="s">
        <v>314</v>
      </c>
      <c r="B27" s="15">
        <v>845</v>
      </c>
      <c r="C27" s="15">
        <v>41</v>
      </c>
      <c r="D27" s="16">
        <f t="shared" si="0"/>
        <v>4.85207100591716</v>
      </c>
      <c r="E27" s="15"/>
      <c r="F27" s="15"/>
      <c r="G27" s="15"/>
      <c r="H27" s="15">
        <v>25</v>
      </c>
      <c r="I27" s="15">
        <v>15</v>
      </c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4.25">
      <c r="A28" s="10" t="s">
        <v>315</v>
      </c>
      <c r="B28" s="11">
        <v>737</v>
      </c>
      <c r="C28" s="11">
        <v>68</v>
      </c>
      <c r="D28" s="12">
        <f t="shared" si="0"/>
        <v>9.226594301221166</v>
      </c>
      <c r="E28" s="11"/>
      <c r="F28" s="11"/>
      <c r="G28" s="11"/>
      <c r="H28" s="11">
        <v>49</v>
      </c>
      <c r="I28" s="11">
        <v>16</v>
      </c>
      <c r="J28" s="11"/>
      <c r="K28" s="11"/>
      <c r="L28" s="11"/>
      <c r="M28" s="11"/>
      <c r="N28" s="11"/>
      <c r="O28" s="11"/>
      <c r="P28" s="11"/>
      <c r="Q28" s="11"/>
      <c r="R28" s="13"/>
    </row>
    <row r="29" spans="1:18" ht="14.25">
      <c r="A29" s="10" t="s">
        <v>316</v>
      </c>
      <c r="B29" s="11">
        <v>737</v>
      </c>
      <c r="C29" s="11">
        <v>48</v>
      </c>
      <c r="D29" s="12">
        <f t="shared" si="0"/>
        <v>6.512890094979647</v>
      </c>
      <c r="E29" s="11"/>
      <c r="F29" s="11"/>
      <c r="G29" s="11"/>
      <c r="H29" s="11">
        <v>22</v>
      </c>
      <c r="I29" s="11">
        <v>22</v>
      </c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4.25">
      <c r="A30" s="10" t="s">
        <v>317</v>
      </c>
      <c r="B30" s="11">
        <v>1356</v>
      </c>
      <c r="C30" s="11">
        <v>84</v>
      </c>
      <c r="D30" s="12">
        <f t="shared" si="0"/>
        <v>6.1946902654867255</v>
      </c>
      <c r="E30" s="11"/>
      <c r="F30" s="11"/>
      <c r="G30" s="11"/>
      <c r="H30" s="11">
        <v>48</v>
      </c>
      <c r="I30" s="11">
        <v>35</v>
      </c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4.25">
      <c r="A31" s="14" t="s">
        <v>318</v>
      </c>
      <c r="B31" s="15">
        <v>1356</v>
      </c>
      <c r="C31" s="15">
        <v>106</v>
      </c>
      <c r="D31" s="16">
        <f t="shared" si="0"/>
        <v>7.817109144542774</v>
      </c>
      <c r="E31" s="15"/>
      <c r="F31" s="15"/>
      <c r="G31" s="15"/>
      <c r="H31" s="15">
        <v>65</v>
      </c>
      <c r="I31" s="15">
        <v>41</v>
      </c>
      <c r="J31" s="15"/>
      <c r="K31" s="15"/>
      <c r="L31" s="15"/>
      <c r="M31" s="15"/>
      <c r="N31" s="15"/>
      <c r="O31" s="15"/>
      <c r="P31" s="15"/>
      <c r="Q31" s="15"/>
      <c r="R31" s="17"/>
    </row>
    <row r="32" spans="1:18" ht="14.25">
      <c r="A32" s="14" t="s">
        <v>319</v>
      </c>
      <c r="B32" s="15">
        <v>921</v>
      </c>
      <c r="C32" s="15">
        <v>55</v>
      </c>
      <c r="D32" s="16">
        <f t="shared" si="0"/>
        <v>5.971769815418024</v>
      </c>
      <c r="E32" s="15"/>
      <c r="F32" s="15"/>
      <c r="G32" s="15"/>
      <c r="H32" s="15">
        <v>33</v>
      </c>
      <c r="I32" s="15">
        <v>21</v>
      </c>
      <c r="J32" s="15"/>
      <c r="K32" s="15"/>
      <c r="L32" s="15"/>
      <c r="M32" s="15"/>
      <c r="N32" s="15"/>
      <c r="O32" s="15"/>
      <c r="P32" s="15"/>
      <c r="Q32" s="15"/>
      <c r="R32" s="17"/>
    </row>
    <row r="33" spans="1:18" ht="14.25">
      <c r="A33" s="14" t="s">
        <v>320</v>
      </c>
      <c r="B33" s="15">
        <v>921</v>
      </c>
      <c r="C33" s="15">
        <v>54</v>
      </c>
      <c r="D33" s="16">
        <f t="shared" si="0"/>
        <v>5.863192182410423</v>
      </c>
      <c r="E33" s="15"/>
      <c r="F33" s="15"/>
      <c r="G33" s="15"/>
      <c r="H33" s="15">
        <v>31</v>
      </c>
      <c r="I33" s="15">
        <v>21</v>
      </c>
      <c r="J33" s="15"/>
      <c r="K33" s="15"/>
      <c r="L33" s="15"/>
      <c r="M33" s="15"/>
      <c r="N33" s="15"/>
      <c r="O33" s="15"/>
      <c r="P33" s="15"/>
      <c r="Q33" s="15"/>
      <c r="R33" s="17"/>
    </row>
    <row r="34" spans="1:18" ht="14.25">
      <c r="A34" s="10" t="s">
        <v>321</v>
      </c>
      <c r="B34" s="11">
        <v>1619</v>
      </c>
      <c r="C34" s="11">
        <v>93</v>
      </c>
      <c r="D34" s="12">
        <f t="shared" si="0"/>
        <v>5.744286596664608</v>
      </c>
      <c r="E34" s="11"/>
      <c r="F34" s="11"/>
      <c r="G34" s="11"/>
      <c r="H34" s="11">
        <v>58</v>
      </c>
      <c r="I34" s="11">
        <v>35</v>
      </c>
      <c r="J34" s="11"/>
      <c r="K34" s="11"/>
      <c r="L34" s="11"/>
      <c r="M34" s="11"/>
      <c r="N34" s="11"/>
      <c r="O34" s="11"/>
      <c r="P34" s="11"/>
      <c r="Q34" s="11"/>
      <c r="R34" s="13"/>
    </row>
    <row r="35" spans="1:18" ht="14.25">
      <c r="A35" s="10" t="s">
        <v>322</v>
      </c>
      <c r="B35" s="11">
        <v>1619</v>
      </c>
      <c r="C35" s="11">
        <v>102</v>
      </c>
      <c r="D35" s="12">
        <f t="shared" si="0"/>
        <v>6.300185299567635</v>
      </c>
      <c r="E35" s="11"/>
      <c r="F35" s="11"/>
      <c r="G35" s="11"/>
      <c r="H35" s="11">
        <v>51</v>
      </c>
      <c r="I35" s="11">
        <v>50</v>
      </c>
      <c r="J35" s="11"/>
      <c r="K35" s="11"/>
      <c r="L35" s="11"/>
      <c r="M35" s="11"/>
      <c r="N35" s="11"/>
      <c r="O35" s="11"/>
      <c r="P35" s="11"/>
      <c r="Q35" s="11"/>
      <c r="R35" s="13"/>
    </row>
    <row r="36" spans="1:18" ht="14.25">
      <c r="A36" s="10" t="s">
        <v>323</v>
      </c>
      <c r="B36" s="11">
        <v>1723</v>
      </c>
      <c r="C36" s="11">
        <v>100</v>
      </c>
      <c r="D36" s="12">
        <f t="shared" si="0"/>
        <v>5.803830528148578</v>
      </c>
      <c r="E36" s="11"/>
      <c r="F36" s="11"/>
      <c r="G36" s="11"/>
      <c r="H36" s="11">
        <v>49</v>
      </c>
      <c r="I36" s="11">
        <v>51</v>
      </c>
      <c r="J36" s="11"/>
      <c r="K36" s="11"/>
      <c r="L36" s="11"/>
      <c r="M36" s="11"/>
      <c r="N36" s="11"/>
      <c r="O36" s="11"/>
      <c r="P36" s="11"/>
      <c r="Q36" s="11"/>
      <c r="R36" s="13"/>
    </row>
    <row r="37" spans="1:18" ht="14.25">
      <c r="A37" s="14" t="s">
        <v>324</v>
      </c>
      <c r="B37" s="15">
        <v>1723</v>
      </c>
      <c r="C37" s="15">
        <v>137</v>
      </c>
      <c r="D37" s="16">
        <f t="shared" si="0"/>
        <v>7.951247823563552</v>
      </c>
      <c r="E37" s="15"/>
      <c r="F37" s="15"/>
      <c r="G37" s="15"/>
      <c r="H37" s="15">
        <v>67</v>
      </c>
      <c r="I37" s="15">
        <v>68</v>
      </c>
      <c r="J37" s="15"/>
      <c r="K37" s="15"/>
      <c r="L37" s="15"/>
      <c r="M37" s="15"/>
      <c r="N37" s="15"/>
      <c r="O37" s="15"/>
      <c r="P37" s="15"/>
      <c r="Q37" s="15"/>
      <c r="R37" s="17"/>
    </row>
    <row r="38" spans="1:18" ht="14.25">
      <c r="A38" s="14" t="s">
        <v>325</v>
      </c>
      <c r="B38" s="15">
        <v>1437</v>
      </c>
      <c r="C38" s="15">
        <v>52</v>
      </c>
      <c r="D38" s="16">
        <f t="shared" si="0"/>
        <v>3.6186499652052886</v>
      </c>
      <c r="E38" s="15"/>
      <c r="F38" s="15"/>
      <c r="G38" s="15"/>
      <c r="H38" s="15">
        <v>37</v>
      </c>
      <c r="I38" s="15">
        <v>15</v>
      </c>
      <c r="J38" s="15"/>
      <c r="K38" s="15"/>
      <c r="L38" s="15"/>
      <c r="M38" s="15"/>
      <c r="N38" s="15"/>
      <c r="O38" s="15"/>
      <c r="P38" s="15"/>
      <c r="Q38" s="15"/>
      <c r="R38" s="17"/>
    </row>
    <row r="39" spans="1:18" ht="14.25">
      <c r="A39" s="14" t="s">
        <v>326</v>
      </c>
      <c r="B39" s="15">
        <v>1437</v>
      </c>
      <c r="C39" s="15">
        <v>95</v>
      </c>
      <c r="D39" s="16">
        <f t="shared" si="0"/>
        <v>6.610995128740431</v>
      </c>
      <c r="E39" s="15"/>
      <c r="F39" s="15"/>
      <c r="G39" s="15"/>
      <c r="H39" s="15">
        <v>38</v>
      </c>
      <c r="I39" s="15">
        <v>57</v>
      </c>
      <c r="J39" s="15"/>
      <c r="K39" s="15"/>
      <c r="L39" s="15"/>
      <c r="M39" s="15"/>
      <c r="N39" s="15"/>
      <c r="O39" s="15"/>
      <c r="P39" s="15"/>
      <c r="Q39" s="15"/>
      <c r="R39" s="17"/>
    </row>
    <row r="40" spans="1:18" ht="14.25">
      <c r="A40" s="10" t="s">
        <v>327</v>
      </c>
      <c r="B40" s="11">
        <v>1420</v>
      </c>
      <c r="C40" s="11">
        <v>52</v>
      </c>
      <c r="D40" s="12">
        <f t="shared" si="0"/>
        <v>3.6619718309859155</v>
      </c>
      <c r="E40" s="11"/>
      <c r="F40" s="11"/>
      <c r="G40" s="11"/>
      <c r="H40" s="11">
        <v>38</v>
      </c>
      <c r="I40" s="11">
        <v>14</v>
      </c>
      <c r="J40" s="11"/>
      <c r="K40" s="11"/>
      <c r="L40" s="11"/>
      <c r="M40" s="11"/>
      <c r="N40" s="11"/>
      <c r="O40" s="11"/>
      <c r="P40" s="11"/>
      <c r="Q40" s="11"/>
      <c r="R40" s="13"/>
    </row>
    <row r="41" spans="1:18" ht="14.25">
      <c r="A41" s="10" t="s">
        <v>328</v>
      </c>
      <c r="B41" s="11">
        <v>1420</v>
      </c>
      <c r="C41" s="11">
        <v>88</v>
      </c>
      <c r="D41" s="12">
        <f t="shared" si="0"/>
        <v>6.197183098591549</v>
      </c>
      <c r="E41" s="11"/>
      <c r="F41" s="11"/>
      <c r="G41" s="11"/>
      <c r="H41" s="11">
        <v>42</v>
      </c>
      <c r="I41" s="11">
        <v>44</v>
      </c>
      <c r="J41" s="11"/>
      <c r="K41" s="11"/>
      <c r="L41" s="11"/>
      <c r="M41" s="11"/>
      <c r="N41" s="11"/>
      <c r="O41" s="11"/>
      <c r="P41" s="11"/>
      <c r="Q41" s="11"/>
      <c r="R41" s="13"/>
    </row>
    <row r="42" spans="1:18" ht="14.25">
      <c r="A42" s="10" t="s">
        <v>329</v>
      </c>
      <c r="B42" s="11">
        <v>1216</v>
      </c>
      <c r="C42" s="11">
        <v>62</v>
      </c>
      <c r="D42" s="12">
        <f t="shared" si="0"/>
        <v>5.098684210526316</v>
      </c>
      <c r="E42" s="11"/>
      <c r="F42" s="11"/>
      <c r="G42" s="11"/>
      <c r="H42" s="11">
        <v>33</v>
      </c>
      <c r="I42" s="11">
        <v>28</v>
      </c>
      <c r="J42" s="11"/>
      <c r="K42" s="11"/>
      <c r="L42" s="11"/>
      <c r="M42" s="11"/>
      <c r="N42" s="11"/>
      <c r="O42" s="11"/>
      <c r="P42" s="11"/>
      <c r="Q42" s="11"/>
      <c r="R42" s="13"/>
    </row>
    <row r="43" spans="1:18" ht="14.25">
      <c r="A43" s="14" t="s">
        <v>330</v>
      </c>
      <c r="B43" s="15">
        <v>1216</v>
      </c>
      <c r="C43" s="15">
        <v>51</v>
      </c>
      <c r="D43" s="16">
        <f t="shared" si="0"/>
        <v>4.194078947368421</v>
      </c>
      <c r="E43" s="15"/>
      <c r="F43" s="15"/>
      <c r="G43" s="15"/>
      <c r="H43" s="15">
        <v>25</v>
      </c>
      <c r="I43" s="15">
        <v>25</v>
      </c>
      <c r="J43" s="15"/>
      <c r="K43" s="15"/>
      <c r="L43" s="15"/>
      <c r="M43" s="15"/>
      <c r="N43" s="15"/>
      <c r="O43" s="15"/>
      <c r="P43" s="15"/>
      <c r="Q43" s="15"/>
      <c r="R43" s="17"/>
    </row>
    <row r="44" spans="1:18" ht="14.25">
      <c r="A44" s="14" t="s">
        <v>331</v>
      </c>
      <c r="B44" s="15">
        <v>1438</v>
      </c>
      <c r="C44" s="15">
        <v>68</v>
      </c>
      <c r="D44" s="16">
        <f t="shared" si="0"/>
        <v>4.728789986091794</v>
      </c>
      <c r="E44" s="15"/>
      <c r="F44" s="15"/>
      <c r="G44" s="15"/>
      <c r="H44" s="15">
        <v>40</v>
      </c>
      <c r="I44" s="15">
        <v>27</v>
      </c>
      <c r="J44" s="15"/>
      <c r="K44" s="15"/>
      <c r="L44" s="15"/>
      <c r="M44" s="15"/>
      <c r="N44" s="15"/>
      <c r="O44" s="15"/>
      <c r="P44" s="15"/>
      <c r="Q44" s="15"/>
      <c r="R44" s="17"/>
    </row>
    <row r="45" spans="1:18" ht="14.25">
      <c r="A45" s="14" t="s">
        <v>332</v>
      </c>
      <c r="B45" s="15">
        <v>1438</v>
      </c>
      <c r="C45" s="15">
        <v>82</v>
      </c>
      <c r="D45" s="16">
        <f t="shared" si="0"/>
        <v>5.702364394993046</v>
      </c>
      <c r="E45" s="15"/>
      <c r="F45" s="15"/>
      <c r="G45" s="15"/>
      <c r="H45" s="15">
        <v>44</v>
      </c>
      <c r="I45" s="15">
        <v>38</v>
      </c>
      <c r="J45" s="15"/>
      <c r="K45" s="15"/>
      <c r="L45" s="15"/>
      <c r="M45" s="15"/>
      <c r="N45" s="15"/>
      <c r="O45" s="15"/>
      <c r="P45" s="15"/>
      <c r="Q45" s="15"/>
      <c r="R45" s="17"/>
    </row>
    <row r="46" spans="1:18" ht="14.25">
      <c r="A46" s="10" t="s">
        <v>333</v>
      </c>
      <c r="B46" s="11">
        <v>891</v>
      </c>
      <c r="C46" s="11">
        <v>29</v>
      </c>
      <c r="D46" s="12">
        <f t="shared" si="0"/>
        <v>3.254769921436588</v>
      </c>
      <c r="E46" s="11"/>
      <c r="F46" s="11"/>
      <c r="G46" s="11"/>
      <c r="H46" s="11">
        <v>16</v>
      </c>
      <c r="I46" s="11">
        <v>13</v>
      </c>
      <c r="J46" s="11"/>
      <c r="K46" s="11"/>
      <c r="L46" s="11"/>
      <c r="M46" s="11"/>
      <c r="N46" s="11"/>
      <c r="O46" s="11"/>
      <c r="P46" s="11"/>
      <c r="Q46" s="11"/>
      <c r="R46" s="13"/>
    </row>
    <row r="47" spans="1:18" ht="14.25">
      <c r="A47" s="10" t="s">
        <v>334</v>
      </c>
      <c r="B47" s="11">
        <v>891</v>
      </c>
      <c r="C47" s="11">
        <v>77</v>
      </c>
      <c r="D47" s="12">
        <f t="shared" si="0"/>
        <v>8.641975308641975</v>
      </c>
      <c r="E47" s="11"/>
      <c r="F47" s="11"/>
      <c r="G47" s="11"/>
      <c r="H47" s="11">
        <v>39</v>
      </c>
      <c r="I47" s="11">
        <v>36</v>
      </c>
      <c r="J47" s="11"/>
      <c r="K47" s="11"/>
      <c r="L47" s="11"/>
      <c r="M47" s="11"/>
      <c r="N47" s="11"/>
      <c r="O47" s="11"/>
      <c r="P47" s="11"/>
      <c r="Q47" s="11"/>
      <c r="R47" s="13"/>
    </row>
    <row r="48" spans="1:18" ht="28.5" customHeight="1">
      <c r="A48" s="10" t="s">
        <v>187</v>
      </c>
      <c r="B48" s="11">
        <v>25504</v>
      </c>
      <c r="C48" s="11">
        <v>1366</v>
      </c>
      <c r="D48" s="12">
        <f t="shared" si="0"/>
        <v>5.356022584692597</v>
      </c>
      <c r="E48" s="11"/>
      <c r="F48" s="11"/>
      <c r="G48" s="11"/>
      <c r="H48" s="11">
        <v>818</v>
      </c>
      <c r="I48" s="11">
        <v>536</v>
      </c>
      <c r="J48" s="11"/>
      <c r="K48" s="11"/>
      <c r="L48" s="11"/>
      <c r="M48" s="11"/>
      <c r="N48" s="11"/>
      <c r="O48" s="11"/>
      <c r="P48" s="11"/>
      <c r="Q48" s="11"/>
      <c r="R48" s="13"/>
    </row>
    <row r="49" spans="1:18" ht="28.5" customHeight="1">
      <c r="A49" s="14" t="s">
        <v>188</v>
      </c>
      <c r="B49" s="15">
        <v>25504</v>
      </c>
      <c r="C49" s="15">
        <v>1779</v>
      </c>
      <c r="D49" s="16">
        <f t="shared" si="0"/>
        <v>6.975376411543286</v>
      </c>
      <c r="E49" s="15"/>
      <c r="F49" s="15"/>
      <c r="G49" s="15"/>
      <c r="H49" s="15">
        <v>959</v>
      </c>
      <c r="I49" s="15">
        <v>785</v>
      </c>
      <c r="J49" s="15"/>
      <c r="K49" s="15"/>
      <c r="L49" s="15"/>
      <c r="M49" s="15"/>
      <c r="N49" s="15"/>
      <c r="O49" s="15"/>
      <c r="P49" s="15"/>
      <c r="Q49" s="15"/>
      <c r="R49" s="17"/>
    </row>
    <row r="50" spans="1:18" ht="28.5" customHeight="1">
      <c r="A50" s="22" t="s">
        <v>189</v>
      </c>
      <c r="B50" s="23">
        <v>25504</v>
      </c>
      <c r="C50" s="23">
        <v>3145</v>
      </c>
      <c r="D50" s="24">
        <f t="shared" si="0"/>
        <v>12.331398996235885</v>
      </c>
      <c r="E50" s="23"/>
      <c r="F50" s="23"/>
      <c r="G50" s="23"/>
      <c r="H50" s="23">
        <v>1777</v>
      </c>
      <c r="I50" s="23">
        <v>1321</v>
      </c>
      <c r="J50" s="23"/>
      <c r="K50" s="23"/>
      <c r="L50" s="23"/>
      <c r="M50" s="23"/>
      <c r="N50" s="23"/>
      <c r="O50" s="23"/>
      <c r="P50" s="23"/>
      <c r="Q50" s="23"/>
      <c r="R50" s="25"/>
    </row>
  </sheetData>
  <sheetProtection sheet="1" objects="1" scenarios="1"/>
  <mergeCells count="1">
    <mergeCell ref="B1:R2"/>
  </mergeCells>
  <printOptions/>
  <pageMargins left="0.75" right="0.25" top="0.65" bottom="0.25" header="0.25" footer="0"/>
  <pageSetup fitToHeight="70" horizontalDpi="600" verticalDpi="600" orientation="portrait" scale="53" r:id="rId1"/>
  <headerFooter alignWithMargins="0">
    <oddHeader>&amp;L&amp;"Arial,Bold"&amp;14&amp;D   &amp;T
&amp;"Arial,Bold"&amp;14 June 3, 2003&amp;C&amp;"Arial,Bold"&amp;14 SANTA CLARA COUNTY Statement of Votes
&amp;"Arial,Bold"&amp;14 Special Election&amp;R&amp;"Arial,Bold"&amp;14&amp;P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Pick</dc:creator>
  <cp:keywords/>
  <dc:description/>
  <cp:lastModifiedBy>larry</cp:lastModifiedBy>
  <cp:lastPrinted>2003-06-09T23:47:33Z</cp:lastPrinted>
  <dcterms:created xsi:type="dcterms:W3CDTF">1996-12-10T23:13:12Z</dcterms:created>
  <dcterms:modified xsi:type="dcterms:W3CDTF">2003-06-09T23:48:32Z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Ord">
    <vt:lpwstr>10900.0000000000</vt:lpwstr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</Properties>
</file>